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ttps://accesshub.sharepoint.com/sites/SouthDakotaMentalHealthandSUDRateSetting/Shared Documents/General/PRTF Survey and Analysis/"/>
    </mc:Choice>
  </mc:AlternateContent>
  <xr:revisionPtr revIDLastSave="42" documentId="8_{5B64BB1E-0C0A-4E65-8560-F6DA1FD650DE}" xr6:coauthVersionLast="47" xr6:coauthVersionMax="47" xr10:uidLastSave="{6BA3CA1D-822D-4CCA-8D51-FEE52C685F40}"/>
  <workbookProtection workbookAlgorithmName="SHA-512" workbookHashValue="hEJ9noilYyge/x/SpoOrFPtHcoYUtyqTm312dqNNHsmn2IVOZ8u29JVxBE77NuPkHx/5FICqb32XovXYyBQBfA==" workbookSaltValue="Fs65Re2Cmzhwjk83yE6ODQ==" workbookSpinCount="100000" lockStructure="1"/>
  <bookViews>
    <workbookView xWindow="-110" yWindow="-110" windowWidth="19420" windowHeight="10420" xr2:uid="{4BD8A34B-1F48-4F15-8D45-B95E1DC0E768}"/>
  </bookViews>
  <sheets>
    <sheet name="Overview" sheetId="2" r:id="rId1"/>
    <sheet name="1. Organizational Information" sheetId="3" r:id="rId2"/>
    <sheet name="2. Staffing Time and Wages" sheetId="4" r:id="rId3"/>
    <sheet name="3. Benefits" sheetId="5" r:id="rId4"/>
    <sheet name="4. Staffing Ratios" sheetId="9" r:id="rId5"/>
    <sheet name="5. Qualitative Questions" sheetId="7" r:id="rId6"/>
    <sheet name="Lookups" sheetId="8" state="hidden" r:id="rId7"/>
  </sheets>
  <definedNames>
    <definedName name="_xlnm.Print_Area" localSheetId="0">Overview!$A$1:$B$22</definedName>
    <definedName name="transport" localSheetId="3">#REF!</definedName>
    <definedName name="transport" localSheetId="0">#REF!</definedName>
    <definedName name="transpor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87" i="9" l="1"/>
  <c r="A88" i="9" s="1"/>
  <c r="A89" i="9" s="1"/>
  <c r="A90" i="9" s="1"/>
  <c r="A91" i="9" s="1"/>
  <c r="A92" i="9" s="1"/>
  <c r="A86" i="9"/>
  <c r="A85" i="9"/>
  <c r="A84" i="9"/>
  <c r="A77" i="9"/>
  <c r="A75" i="9"/>
  <c r="A74" i="9"/>
  <c r="A65" i="9"/>
  <c r="A64" i="9"/>
  <c r="A55" i="9"/>
  <c r="A54" i="9"/>
  <c r="A45" i="9"/>
  <c r="A44" i="9"/>
  <c r="A35" i="9"/>
  <c r="A36" i="9" s="1"/>
  <c r="A37" i="9" s="1"/>
  <c r="A34" i="9"/>
  <c r="A27" i="9"/>
  <c r="A26" i="9"/>
  <c r="A23" i="7"/>
  <c r="A24" i="7" s="1"/>
  <c r="A14" i="9"/>
  <c r="A15" i="9" s="1"/>
  <c r="A16" i="9" s="1"/>
  <c r="A17" i="9" s="1"/>
  <c r="A18" i="9" s="1"/>
  <c r="C12" i="9"/>
  <c r="A18" i="3"/>
  <c r="A19" i="3" s="1"/>
  <c r="A20" i="3" s="1"/>
  <c r="A21" i="3" s="1"/>
  <c r="A23" i="3" s="1"/>
  <c r="A25" i="3" s="1"/>
  <c r="A11" i="3"/>
  <c r="A12" i="3" s="1"/>
  <c r="A13" i="3" s="1"/>
  <c r="A4" i="7"/>
  <c r="A4" i="9"/>
  <c r="A4" i="5"/>
  <c r="A4" i="4"/>
  <c r="A19" i="9" l="1"/>
  <c r="A20" i="9" s="1"/>
  <c r="A21" i="9" s="1"/>
  <c r="A22" i="9" s="1"/>
  <c r="A24" i="9" s="1"/>
  <c r="A25" i="9" s="1"/>
  <c r="A28" i="9" s="1"/>
  <c r="A29" i="9" s="1"/>
  <c r="A30" i="9" s="1"/>
  <c r="A31" i="9" s="1"/>
  <c r="A11" i="7"/>
  <c r="Y43" i="4"/>
  <c r="X43" i="4"/>
  <c r="W43" i="4"/>
  <c r="Y42" i="4"/>
  <c r="X42" i="4"/>
  <c r="W42" i="4"/>
  <c r="Y41" i="4"/>
  <c r="X41" i="4"/>
  <c r="W41" i="4"/>
  <c r="Y40" i="4"/>
  <c r="X40" i="4"/>
  <c r="W40" i="4"/>
  <c r="Y39" i="4"/>
  <c r="X39" i="4"/>
  <c r="W39" i="4"/>
  <c r="Y38" i="4"/>
  <c r="X38" i="4"/>
  <c r="W38" i="4"/>
  <c r="Y37" i="4"/>
  <c r="X37" i="4"/>
  <c r="W37" i="4"/>
  <c r="Y36" i="4"/>
  <c r="X36" i="4"/>
  <c r="W36" i="4"/>
  <c r="Y35" i="4"/>
  <c r="X35" i="4"/>
  <c r="W35" i="4"/>
  <c r="Y34" i="4"/>
  <c r="X34" i="4"/>
  <c r="W34" i="4"/>
  <c r="Y33" i="4"/>
  <c r="X33" i="4"/>
  <c r="W33" i="4"/>
  <c r="Y32" i="4"/>
  <c r="X32" i="4"/>
  <c r="W32" i="4"/>
  <c r="Y31" i="4"/>
  <c r="X31" i="4"/>
  <c r="W31" i="4"/>
  <c r="Y30" i="4"/>
  <c r="X30" i="4"/>
  <c r="W30" i="4"/>
  <c r="Y29" i="4"/>
  <c r="X29" i="4"/>
  <c r="W29" i="4"/>
  <c r="Y28" i="4"/>
  <c r="X28" i="4"/>
  <c r="W28" i="4"/>
  <c r="Y27" i="4"/>
  <c r="X27" i="4"/>
  <c r="W27" i="4"/>
  <c r="Y26" i="4"/>
  <c r="X26" i="4"/>
  <c r="W26" i="4"/>
  <c r="Y25" i="4"/>
  <c r="X25" i="4"/>
  <c r="W25" i="4"/>
  <c r="Y24" i="4"/>
  <c r="X24" i="4"/>
  <c r="W24" i="4"/>
  <c r="Y23" i="4"/>
  <c r="X23" i="4"/>
  <c r="W23" i="4"/>
  <c r="Y22" i="4"/>
  <c r="X22" i="4"/>
  <c r="W22" i="4"/>
  <c r="Y21" i="4"/>
  <c r="X21" i="4"/>
  <c r="W21" i="4"/>
  <c r="Y20" i="4"/>
  <c r="X20" i="4"/>
  <c r="W20" i="4"/>
  <c r="Y19" i="4"/>
  <c r="X19" i="4"/>
  <c r="W19" i="4"/>
  <c r="Y18" i="4"/>
  <c r="X18" i="4"/>
  <c r="W18" i="4"/>
  <c r="Y17" i="4"/>
  <c r="X17" i="4"/>
  <c r="W17" i="4"/>
  <c r="Y16" i="4"/>
  <c r="X16" i="4"/>
  <c r="W16" i="4"/>
  <c r="Y15" i="4"/>
  <c r="X15" i="4"/>
  <c r="W15" i="4"/>
  <c r="Y14" i="4"/>
  <c r="X14" i="4"/>
  <c r="W14" i="4"/>
  <c r="D40" i="3"/>
  <c r="D32" i="3"/>
  <c r="A4" i="3"/>
  <c r="A32" i="9" l="1"/>
  <c r="A38" i="9" s="1"/>
  <c r="A39" i="9" s="1"/>
  <c r="A40" i="9" s="1"/>
  <c r="A41" i="9" s="1"/>
  <c r="A12" i="7"/>
  <c r="A14" i="7" s="1"/>
  <c r="A15" i="7" s="1"/>
  <c r="A16" i="7" s="1"/>
  <c r="A17" i="7" s="1"/>
  <c r="A18" i="7" s="1"/>
  <c r="A19" i="7" s="1"/>
  <c r="A20" i="7" s="1"/>
  <c r="A22" i="7" s="1"/>
  <c r="A25" i="7" s="1"/>
  <c r="A26" i="7" s="1"/>
  <c r="A27" i="7" s="1"/>
  <c r="A28" i="7" s="1"/>
  <c r="A42" i="9" l="1"/>
  <c r="A30" i="7"/>
  <c r="A31" i="7" s="1"/>
  <c r="A32" i="7" s="1"/>
  <c r="A33" i="7" s="1"/>
  <c r="A34" i="7" s="1"/>
  <c r="A35" i="7" s="1"/>
  <c r="A36" i="7" s="1"/>
  <c r="A38" i="7" s="1"/>
  <c r="A39" i="7" s="1"/>
  <c r="A40" i="7" s="1"/>
  <c r="A46" i="9" l="1"/>
  <c r="A47" i="9" s="1"/>
  <c r="A48" i="9" s="1"/>
  <c r="A49" i="9" s="1"/>
  <c r="A50" i="9" s="1"/>
  <c r="A51" i="9" s="1"/>
  <c r="A52" i="9" s="1"/>
  <c r="A56" i="9" l="1"/>
  <c r="A57" i="9" s="1"/>
  <c r="A58" i="9" s="1"/>
  <c r="A59" i="9" s="1"/>
  <c r="A60" i="9" s="1"/>
  <c r="A61" i="9" s="1"/>
  <c r="A62" i="9" l="1"/>
  <c r="A66" i="9" l="1"/>
  <c r="A67" i="9" s="1"/>
  <c r="A68" i="9" s="1"/>
  <c r="A69" i="9" s="1"/>
  <c r="A70" i="9" s="1"/>
  <c r="A71" i="9" s="1"/>
  <c r="A72" i="9" l="1"/>
  <c r="A78" i="9" l="1"/>
  <c r="A79" i="9" s="1"/>
  <c r="A80" i="9" s="1"/>
  <c r="A81" i="9" s="1"/>
  <c r="A76" i="9"/>
  <c r="A82" i="9" l="1"/>
</calcChain>
</file>

<file path=xl/sharedStrings.xml><?xml version="1.0" encoding="utf-8"?>
<sst xmlns="http://schemas.openxmlformats.org/spreadsheetml/2006/main" count="417" uniqueCount="284">
  <si>
    <t>Direct Care Staff</t>
  </si>
  <si>
    <t>Admission Coordinator</t>
  </si>
  <si>
    <t>Nurse Associate</t>
  </si>
  <si>
    <t>Admissions Manager</t>
  </si>
  <si>
    <t>Nurse/PA/CNP</t>
  </si>
  <si>
    <t>Associate Director</t>
  </si>
  <si>
    <t>Education &amp; Public Awareness</t>
  </si>
  <si>
    <t>EE Growth &amp; Development</t>
  </si>
  <si>
    <t>Program Specialist</t>
  </si>
  <si>
    <t>Family Services</t>
  </si>
  <si>
    <t>Social Worker</t>
  </si>
  <si>
    <t>Compliance Specialist</t>
  </si>
  <si>
    <t>Intern</t>
  </si>
  <si>
    <t>COST AND WAGE PROVIDER SURVEY - GENERAL INSTRUCTIONS OVERVIEW</t>
  </si>
  <si>
    <t>1. General Instructions</t>
  </si>
  <si>
    <t>2. Survey Submission</t>
  </si>
  <si>
    <t>3. Survey Color Legend</t>
  </si>
  <si>
    <t>Color</t>
  </si>
  <si>
    <t>Description</t>
  </si>
  <si>
    <t>Light Blue or White Cell</t>
  </si>
  <si>
    <t>Cell or response box should be populated by provider organization.</t>
  </si>
  <si>
    <t>Blue - "(Specify)"</t>
  </si>
  <si>
    <t>Cell or response box should be populated by provider organization with descriptive or alternative responses.</t>
  </si>
  <si>
    <t>Gray</t>
  </si>
  <si>
    <t>Orange</t>
  </si>
  <si>
    <t>Example data for illustrative and clarification purposes.</t>
  </si>
  <si>
    <t>Green Text</t>
  </si>
  <si>
    <t>Dates marked in green text specify the time period for the data requested in each Worksheet.</t>
  </si>
  <si>
    <t>4. Survey Overview</t>
  </si>
  <si>
    <t>Worksheet</t>
  </si>
  <si>
    <t>Sections &amp; Topics</t>
  </si>
  <si>
    <t>Worksheet 1: Organization Information</t>
  </si>
  <si>
    <t>Provider identification, contact information, organizational details, and organizational revenues</t>
  </si>
  <si>
    <t>Staff types, hourly wages, supplemental pay, bonuses, rate increase, and training time</t>
  </si>
  <si>
    <t>Benefits that organizations offer full-time and part-time employees who deliver services – health, vision and dental insurance, retirement, unemployment benefits and workers’ compensation, holiday, sick time, and paid time off</t>
  </si>
  <si>
    <t>Clarifying comments in addition to the information covered in other worksheets or sections</t>
  </si>
  <si>
    <t>WORKSHEET 1: ORGANIZATIONAL INFORMATION</t>
  </si>
  <si>
    <t>Enter your organizational information</t>
  </si>
  <si>
    <t>1. PROVIDER IDENTIFICATION</t>
  </si>
  <si>
    <t>Question Number</t>
  </si>
  <si>
    <t>Question</t>
  </si>
  <si>
    <t>Column1</t>
  </si>
  <si>
    <t>Response</t>
  </si>
  <si>
    <t>1</t>
  </si>
  <si>
    <t>Provider Corporate Name:</t>
  </si>
  <si>
    <t>National Provider Identifier (NPI):</t>
  </si>
  <si>
    <t>(Specify)</t>
  </si>
  <si>
    <t>Are you owned by a larger organization or umbrella company?</t>
  </si>
  <si>
    <t>If yes, what is the name of that organization?</t>
  </si>
  <si>
    <t>City:</t>
  </si>
  <si>
    <t>County:</t>
  </si>
  <si>
    <t>2. CONTACT INFORMATION</t>
  </si>
  <si>
    <t>Contact Name:</t>
  </si>
  <si>
    <t xml:space="preserve">Title: </t>
  </si>
  <si>
    <r>
      <t xml:space="preserve">Phone Number </t>
    </r>
    <r>
      <rPr>
        <i/>
        <sz val="11"/>
        <rFont val="Arial"/>
        <family val="2"/>
      </rPr>
      <t>(Enter 10 Digits)</t>
    </r>
    <r>
      <rPr>
        <sz val="11"/>
        <rFont val="Arial"/>
        <family val="2"/>
      </rPr>
      <t>:</t>
    </r>
  </si>
  <si>
    <t xml:space="preserve">Email Address: </t>
  </si>
  <si>
    <t>3. ORGANIZATIONAL DETAILS</t>
  </si>
  <si>
    <t>How many sites does your organization operate?</t>
  </si>
  <si>
    <t>4. ORGANIZATIONAL REVENUES</t>
  </si>
  <si>
    <t>NOTES OR CLARIFYING COMMENTS</t>
  </si>
  <si>
    <t>Line</t>
  </si>
  <si>
    <t>Job Titles</t>
  </si>
  <si>
    <t>Employee/ Contractor? (Employee, Contractor)</t>
  </si>
  <si>
    <t>Direct Care or Supervisor? (Direct Care, Supervisor)</t>
  </si>
  <si>
    <t>Total Number of FTE Positions</t>
  </si>
  <si>
    <t>Baseline Hourly Wage</t>
  </si>
  <si>
    <t>Percent Change in Wages</t>
  </si>
  <si>
    <t>Total Regular Paid
(Hours)</t>
  </si>
  <si>
    <t>Supplemental Pay 
(Hours)</t>
  </si>
  <si>
    <t>Total Regular Paid
($)</t>
  </si>
  <si>
    <t>Supplemental Pay
($)</t>
  </si>
  <si>
    <r>
      <t xml:space="preserve">Bonus 
</t>
    </r>
    <r>
      <rPr>
        <i/>
        <sz val="11"/>
        <rFont val="Arial"/>
        <family val="2"/>
      </rPr>
      <t>(one-time or lump sum premiums)</t>
    </r>
  </si>
  <si>
    <r>
      <t xml:space="preserve">Staff Training </t>
    </r>
    <r>
      <rPr>
        <i/>
        <sz val="11"/>
        <rFont val="Arial"/>
        <family val="2"/>
      </rPr>
      <t>(Annual)</t>
    </r>
  </si>
  <si>
    <t>Customized Employment</t>
  </si>
  <si>
    <t>Supported Employment</t>
  </si>
  <si>
    <t>Competitive Employment/Milestone Program</t>
  </si>
  <si>
    <t>Average</t>
  </si>
  <si>
    <t>Lowest</t>
  </si>
  <si>
    <t>Highest</t>
  </si>
  <si>
    <t>SFY 2022 to SFY 2023</t>
  </si>
  <si>
    <t>SFY 2023 to SFY 2024</t>
  </si>
  <si>
    <t>Total Overtime Hours Paid</t>
  </si>
  <si>
    <r>
      <t xml:space="preserve">Total Other Supplemental Pay Hours
</t>
    </r>
    <r>
      <rPr>
        <i/>
        <sz val="11"/>
        <rFont val="Arial"/>
        <family val="2"/>
      </rPr>
      <t>(e.g., premium, shift differentials, nonproduction bonuses)</t>
    </r>
  </si>
  <si>
    <t>Total Overtime Amount Paid</t>
  </si>
  <si>
    <r>
      <t xml:space="preserve">Total Other Supplemental Payments
</t>
    </r>
    <r>
      <rPr>
        <i/>
        <sz val="11"/>
        <rFont val="Arial"/>
        <family val="2"/>
      </rPr>
      <t>(e.g., premium, shift differentials, nonproduction bonuses)</t>
    </r>
  </si>
  <si>
    <t>Number of Training Hours Received Annually by Staff after their First Year of Employment</t>
  </si>
  <si>
    <t>#</t>
  </si>
  <si>
    <t>Optional</t>
  </si>
  <si>
    <t>Employee/Contractor</t>
  </si>
  <si>
    <t>Direct Care / Supervisor</t>
  </si>
  <si>
    <t>Average Wage</t>
  </si>
  <si>
    <t>Lowest Wage</t>
  </si>
  <si>
    <t>Highest Wage</t>
  </si>
  <si>
    <t>SFY 2022 to SFY 2024</t>
  </si>
  <si>
    <t>Total Regular Hours</t>
  </si>
  <si>
    <t>Overtime Hours</t>
  </si>
  <si>
    <t>Supplemental Hours</t>
  </si>
  <si>
    <t>Total Regular Paid</t>
  </si>
  <si>
    <t>Overtime Paid</t>
  </si>
  <si>
    <t>Supplemental Pay</t>
  </si>
  <si>
    <t>Bonus</t>
  </si>
  <si>
    <t>Training Hours Year 1</t>
  </si>
  <si>
    <t>Training Hours other years</t>
  </si>
  <si>
    <t>Example</t>
  </si>
  <si>
    <t>Job Coach</t>
  </si>
  <si>
    <t>Employee</t>
  </si>
  <si>
    <t>Direct Care</t>
  </si>
  <si>
    <t>Identify the benefits that your organization offers their full-time staff and part-time staff that deliver services to clients.</t>
  </si>
  <si>
    <t>1. STAFFING AND HEALTH, VISION, &amp; DENTAL INSURANCE</t>
  </si>
  <si>
    <t>FULL-TIME DIRECT CARE</t>
  </si>
  <si>
    <t>PART-TIME DIRECT CARE</t>
  </si>
  <si>
    <t>Response 1: Full-Time DC</t>
  </si>
  <si>
    <t>Response 3: Part-Time DC</t>
  </si>
  <si>
    <t>How many employees does your organization currently employ?</t>
  </si>
  <si>
    <t>Are staff eligible to receive health insurance through your organization?</t>
  </si>
  <si>
    <t>Yes</t>
  </si>
  <si>
    <t>How many staff are currently eligible for health insurance from your organization?</t>
  </si>
  <si>
    <t>Does your organization contribute towards health insurance premiums?</t>
  </si>
  <si>
    <t>How many staff currently receive individual coverage health insurance from your organization?</t>
  </si>
  <si>
    <t>On average, how much does a typical employee with individual coverage contribute towards his/her own monthly premium?</t>
  </si>
  <si>
    <t>On average, how much does your organization (the employer) contribute towards the monthly plan premium of one typical employee with individual coverage? If your organization self-insures any portion of the health insurance, report the premium equivalent of self-insured costs plus any other premiums paid (e.g. stop-loss premiums, ACO fees).</t>
  </si>
  <si>
    <r>
      <t xml:space="preserve">On average, how much is the total monthly premium for a typical employee with individual coverage? </t>
    </r>
    <r>
      <rPr>
        <i/>
        <sz val="11"/>
        <rFont val="Arial"/>
        <family val="2"/>
      </rPr>
      <t>(Note: this number should equal the sum of the responses to Questions 6 and 7)</t>
    </r>
  </si>
  <si>
    <t>What is the average annual deductible for the health insurance offered for individual coverage?</t>
  </si>
  <si>
    <t>How many staff currently receive family coverage health insurance from your organization?</t>
  </si>
  <si>
    <t>On average, how much does a typical employee with family coverage contribute towards his/her own monthly premium?</t>
  </si>
  <si>
    <t>On average, how much does your organization (the employer) contribute towards the monthly plan premium of one typical employee with family coverage? If your organization self-insures any portion of the health insurance, report the premium equivalent of self-insured costs plus any other premiums paid (e.g. stop-loss premiums, ACO fees).</t>
  </si>
  <si>
    <r>
      <t xml:space="preserve">On average, how much is the total monthly premium for a typical employee with family coverage? </t>
    </r>
    <r>
      <rPr>
        <i/>
        <sz val="11"/>
        <rFont val="Arial"/>
        <family val="2"/>
      </rPr>
      <t>(Note: this number should equal the sum of the responses to Questions 11 and 12)</t>
    </r>
  </si>
  <si>
    <t>What is the average annual deductible for the health insurance offered for family coverage?</t>
  </si>
  <si>
    <t>Are staff eligible to receive vision insurance through your organization?</t>
  </si>
  <si>
    <t>How many staff currently receive vision insurance from your organization?</t>
  </si>
  <si>
    <t>Are staff eligible to receive dental insurance through your organization?</t>
  </si>
  <si>
    <t>How many staff currently receive dental insurance from your organization?</t>
  </si>
  <si>
    <t>2. RETIREMENT</t>
  </si>
  <si>
    <t>Does your organization contribute to a 401k, 403b or other retirement plan for your staff?</t>
  </si>
  <si>
    <t>How many staff currently receive retirement contributions from your organization?</t>
  </si>
  <si>
    <t>What is your organization's average retirement contribution for participating staff as a percent of wages?</t>
  </si>
  <si>
    <t>3. OTHER BENEFITS</t>
  </si>
  <si>
    <r>
      <t xml:space="preserve">Does your organization contribute to any other benefits for staff? </t>
    </r>
    <r>
      <rPr>
        <i/>
        <sz val="11"/>
        <color theme="1"/>
        <rFont val="Arial"/>
        <family val="2"/>
      </rPr>
      <t>(please specify)</t>
    </r>
  </si>
  <si>
    <t>No</t>
  </si>
  <si>
    <t>How many staff currently receive these benefits from your organization?</t>
  </si>
  <si>
    <t>4. UNEMPLOYMENT INSURANCE AND WORKERS' COMPENSATION</t>
  </si>
  <si>
    <t>If your organization makes unemployment insurance payments based on a percentage of wages, what is your organization's state unemployment insurance tax rate?</t>
  </si>
  <si>
    <t>What is your average workers' compensation cost for staff (per $100 in wages paid)?</t>
  </si>
  <si>
    <t>5. HOLIDAYS, VACATION, SICK TIME, AND PERSONAL DAYS</t>
  </si>
  <si>
    <t>Are staff eligible for holiday pay?</t>
  </si>
  <si>
    <t>How many paid holidays are staff eligible to receive per year?</t>
  </si>
  <si>
    <t>Are staff eligible to receive paid time off (vacation), in addition to holidays?</t>
  </si>
  <si>
    <t>How many paid time off (vacation) days are staff eligible to receive per year?</t>
  </si>
  <si>
    <t>How many sick days are staff eligible to receive per year?</t>
  </si>
  <si>
    <t>How many personal days are staff eligible to receive per year?</t>
  </si>
  <si>
    <t>South Dakota Department of Social Services (DSS)</t>
  </si>
  <si>
    <t>1. GENERAL QUESTIONS</t>
  </si>
  <si>
    <t>What challenges or obstacles is your facility experiencing that impact delivery of services?</t>
  </si>
  <si>
    <t>2. ADMISSIONS/EXCLUSIONS</t>
  </si>
  <si>
    <t xml:space="preserve">SD DSS would like to better understand your facility’s areas of expertise. Please describe your strengths in serving South Dakota’s most difficult to serve youth. </t>
  </si>
  <si>
    <t>Are there other areas of consideration that are important to you in making admissions determinations?</t>
  </si>
  <si>
    <t>What barriers (licensure, regulatory, workforce shortages) prevent your facility from expanding treatment options?</t>
  </si>
  <si>
    <t>3. WORKFORCE</t>
  </si>
  <si>
    <t>What changes have you had to make to your facility due to staffing issues?</t>
  </si>
  <si>
    <t>Has your organization had to reduce services as a result of workforce shortage issues?</t>
  </si>
  <si>
    <t>From your organization perspective, what is driving the workforce shortage issue?  For example: staff pay, housing affordability, childcare concerns, travel preferences / remote work requirements, etc.?</t>
  </si>
  <si>
    <t>How many vacant positions does your organization currently have?  What staff positions are the most challenging to fill?  Why?</t>
  </si>
  <si>
    <t>What types of retention and recruitment efforts have you tried in the past two years?  What results have you seen?</t>
  </si>
  <si>
    <t>State Provider ID:</t>
  </si>
  <si>
    <t>4. ADDITIONAL COMMENTS</t>
  </si>
  <si>
    <t>Child Care Supervisor</t>
  </si>
  <si>
    <t>Case Manager</t>
  </si>
  <si>
    <t>Child Care Worker</t>
  </si>
  <si>
    <t>Residential Worker</t>
  </si>
  <si>
    <t>Therapist</t>
  </si>
  <si>
    <t>Counselor</t>
  </si>
  <si>
    <t>Group Leader</t>
  </si>
  <si>
    <t>Direct Support Professional</t>
  </si>
  <si>
    <t>Clinical Director</t>
  </si>
  <si>
    <t>Medical Director</t>
  </si>
  <si>
    <t>Program Director</t>
  </si>
  <si>
    <t>Program Manager</t>
  </si>
  <si>
    <t>Psychologist</t>
  </si>
  <si>
    <t>Psychiatrist</t>
  </si>
  <si>
    <t>Physician</t>
  </si>
  <si>
    <t>What was your cost for liability insurance for FY2024?</t>
  </si>
  <si>
    <t>Please indicate the percentage increase of your liability insurance from FY2023 to FY2024.</t>
  </si>
  <si>
    <t>What was your cost for workers compensation insurance for FY2024?</t>
  </si>
  <si>
    <t>Please indicate the percentage increase of your workers compensation insurance from FY2023 to FY2024.</t>
  </si>
  <si>
    <t>What was your cost for property insurance for FY2024?</t>
  </si>
  <si>
    <t>Please indicate the percentage increase of your property insurance from FY2023 to FY2024.</t>
  </si>
  <si>
    <t xml:space="preserve">Are there lines of service that you are unable to provide due to insurance costs? Please explain. </t>
  </si>
  <si>
    <t>4. INSURANCE</t>
  </si>
  <si>
    <t>Unit 1:</t>
  </si>
  <si>
    <t>How many youth (on average) are housed in this unit?</t>
  </si>
  <si>
    <t>What is your current daytime staff to client ratio for this unit?</t>
  </si>
  <si>
    <t>What would be your ideal daytime staff to client ratio for this facility?</t>
  </si>
  <si>
    <t>What is your current nighttime staff to client ratio for this unit?</t>
  </si>
  <si>
    <t>What would be your ideal nighttime staff to client ratio for this facility?</t>
  </si>
  <si>
    <t xml:space="preserve">If your facility is staffed at a different ratio than required by administrative rules during the daytime, please explain why more staff are needed. </t>
  </si>
  <si>
    <t xml:space="preserve">If your facility is staffed at a different ratio than required by administrative rules during the nighttime, please explain why more staff are needed. </t>
  </si>
  <si>
    <t>Unit 2:</t>
  </si>
  <si>
    <t>Unit 3:</t>
  </si>
  <si>
    <t>Unit 4:</t>
  </si>
  <si>
    <t>Please describe your core staffing challenges.</t>
  </si>
  <si>
    <t>In-State Medicaid Revenue</t>
  </si>
  <si>
    <t>Private Pay Revenue</t>
  </si>
  <si>
    <t>Worksheet 2: Staffing Time &amp; Wages</t>
  </si>
  <si>
    <t>Worksheet 3: Benefits</t>
  </si>
  <si>
    <t>Number of Training Hours Received by Staff in their First Year of Employment</t>
  </si>
  <si>
    <t>Worksheet 5: Qualitative Questions</t>
  </si>
  <si>
    <t>Worksheet 4: Staffing Ratios</t>
  </si>
  <si>
    <t>1. STAFFING RATIOS</t>
  </si>
  <si>
    <t>Have you made any capital improvements in the last year? If yes, please describe the improvements and costs involved.</t>
  </si>
  <si>
    <t>Out-of-State Medicaid Revenue</t>
  </si>
  <si>
    <t>Choose jobs that your organization employs and fill in the information requested. All employee information for the same job type should be consolidated into a single line.</t>
  </si>
  <si>
    <t>Enter information and feedback relating to your staffing ratios.</t>
  </si>
  <si>
    <t xml:space="preserve">Provide qualitative responses to the following questions. </t>
  </si>
  <si>
    <t>Time Period for Data Requested: SFY 2024</t>
  </si>
  <si>
    <t>Cell is autopopulated based on calculations or responses in other cells or is not applicible based on other responses; cell should not be populated by provider organization.</t>
  </si>
  <si>
    <t>Other</t>
  </si>
  <si>
    <r>
      <t xml:space="preserve">This Cost and Wage Provider Survey ("survey") should be completed by DSS providers who deliver services as part of Psychiatric Residential Treatment Facilities (PRTF) and Intensive Residential Treatment Centers (IRT)
The survey includes five Worksheets, and each Worksheet includes questions that require responses from the providers and/or provider organizations ("agency", "organization").
</t>
    </r>
    <r>
      <rPr>
        <sz val="11"/>
        <rFont val="Arial"/>
        <family val="2"/>
      </rPr>
      <t>- Survey respondents should populate each blue</t>
    </r>
    <r>
      <rPr>
        <sz val="11"/>
        <color rgb="FFFF0000"/>
        <rFont val="Arial"/>
        <family val="2"/>
      </rPr>
      <t xml:space="preserve"> </t>
    </r>
    <r>
      <rPr>
        <sz val="11"/>
        <rFont val="Arial"/>
        <family val="2"/>
      </rPr>
      <t xml:space="preserve">box, or response box, with an appropriate response. For descriptive or alternative responses in addition to selecting predetermined options, please enter information in the blue boxes marked "(Specify)".
- The top section of each Worksheet highlights specific instructions for responses to the questions in the corresponding Worksheet.
- Individual questions include in-line notes for clarity, and response boxes display notes to guide the survey respondent.
- If a question is not applicable or information is not available, please respond with "N/A" or leave the response box blank, depending on the Worksheet instructions.
</t>
    </r>
    <r>
      <rPr>
        <b/>
        <sz val="11"/>
        <rFont val="Arial"/>
        <family val="2"/>
      </rPr>
      <t xml:space="preserve">
</t>
    </r>
    <r>
      <rPr>
        <sz val="11"/>
        <rFont val="Arial"/>
        <family val="2"/>
      </rPr>
      <t>Providers should use data from the time period noted in the individual worksheet instructions (e.g., Provider organization's fiscal year FY2024)</t>
    </r>
    <r>
      <rPr>
        <b/>
        <sz val="11"/>
        <rFont val="Arial"/>
        <family val="2"/>
      </rPr>
      <t xml:space="preserve">
The DSS</t>
    </r>
    <r>
      <rPr>
        <b/>
        <i/>
        <sz val="11"/>
        <rFont val="Arial"/>
        <family val="2"/>
      </rPr>
      <t xml:space="preserve"> Provider Cost and Wage Survey Instruction Manual </t>
    </r>
    <r>
      <rPr>
        <b/>
        <sz val="11"/>
        <rFont val="Arial"/>
        <family val="2"/>
      </rPr>
      <t>provides instructions to assist with completion of the survey. Questions and requests for clarification may be sent to sdratestudy@guidehouse.com. Responses to inquiries will be sent within 1 business day.</t>
    </r>
  </si>
  <si>
    <t>4a</t>
  </si>
  <si>
    <t>12a</t>
  </si>
  <si>
    <t>12b</t>
  </si>
  <si>
    <t>12c</t>
  </si>
  <si>
    <t>12d</t>
  </si>
  <si>
    <t>12e</t>
  </si>
  <si>
    <t>12f</t>
  </si>
  <si>
    <t>13a</t>
  </si>
  <si>
    <t>13b</t>
  </si>
  <si>
    <t>13c</t>
  </si>
  <si>
    <t>13d</t>
  </si>
  <si>
    <t>13e</t>
  </si>
  <si>
    <t>13f</t>
  </si>
  <si>
    <t>Day and night staffing ratios by unit</t>
  </si>
  <si>
    <t>If you have additional comments regarding organizational information, please enter them here.</t>
  </si>
  <si>
    <t>Other revenues (Fundraising / Grants / other funding sources)</t>
  </si>
  <si>
    <t>Unit 5:</t>
  </si>
  <si>
    <t>Unit 6:</t>
  </si>
  <si>
    <t>Unit 7:</t>
  </si>
  <si>
    <t>Unit 8:</t>
  </si>
  <si>
    <t>WORKSHEET 3: BENEFITS</t>
  </si>
  <si>
    <t>WORKSHEET 2: STAFFING TIME AND WAGES</t>
  </si>
  <si>
    <t>WORKSHEET 4: STAFFING RATIOS</t>
  </si>
  <si>
    <t>WORKSHEET 5: QUALITATIVE QUESTIONS</t>
  </si>
  <si>
    <t>Submit completed survey to sdratestudy@guidehouse.com by Wednesday, March 27, 2024.</t>
  </si>
  <si>
    <t>What are the top things that you would like us to walk away with to help inform this process?</t>
  </si>
  <si>
    <t>Unit Name</t>
  </si>
  <si>
    <t>Column2</t>
  </si>
  <si>
    <t xml:space="preserve">Are you willing and able to serve youth with higher acuity levels than you serve today in your PRTF/IRT? </t>
  </si>
  <si>
    <t>Direct Service Professional</t>
  </si>
  <si>
    <r>
      <t xml:space="preserve">How many units does your facility </t>
    </r>
    <r>
      <rPr>
        <i/>
        <sz val="11"/>
        <color theme="1"/>
        <rFont val="Arial"/>
        <family val="2"/>
      </rPr>
      <t>currently</t>
    </r>
    <r>
      <rPr>
        <sz val="11"/>
        <color theme="1"/>
        <rFont val="Arial"/>
        <family val="2"/>
      </rPr>
      <t xml:space="preserve"> operate?</t>
    </r>
  </si>
  <si>
    <t>Total Units</t>
  </si>
  <si>
    <t xml:space="preserve">What primary diagnoses does your facility have the capacity to serve? </t>
  </si>
  <si>
    <t>What is your current staff to client ratio for this unit during waking hours?</t>
  </si>
  <si>
    <t>What would be your ideal staff to client ratio for this facility during waking hours?</t>
  </si>
  <si>
    <t xml:space="preserve">If your facility is staffed at a different ratio than required by administrative rules during waking hours, please explain why more staff are needed. </t>
  </si>
  <si>
    <t>What is your current staff to client ratio for this unit during sleeping hours?</t>
  </si>
  <si>
    <t>What would be your ideal staff to client ratio for this facility during sleeping hours?</t>
  </si>
  <si>
    <t xml:space="preserve">If your facility is staffed at a different ratio than required by administrative rules during sleeping hours, please explain why more staff are needed. </t>
  </si>
  <si>
    <r>
      <t xml:space="preserve">How many units in your facility are </t>
    </r>
    <r>
      <rPr>
        <i/>
        <sz val="11"/>
        <color theme="1"/>
        <rFont val="Arial"/>
        <family val="2"/>
      </rPr>
      <t xml:space="preserve">currently </t>
    </r>
    <r>
      <rPr>
        <sz val="11"/>
        <color theme="1"/>
        <rFont val="Arial"/>
        <family val="2"/>
      </rPr>
      <t>furloughed or otherwise non-operational?</t>
    </r>
  </si>
  <si>
    <t>Time Period for Data Requested: SFY 2024 (Quarter 1 &amp; 2)</t>
  </si>
  <si>
    <t>What diagnoses or behaviors are considered exclusionary criteria for your facility?</t>
  </si>
  <si>
    <t>Have you had any recent increases in cost that have impacted delivery of services? (Salary increases, staff retention bonuses, insurance premium increases, etc.)</t>
  </si>
  <si>
    <t>For which sub-populations would you like to be considered the go-to provider for SD DSS?</t>
  </si>
  <si>
    <t>If your facility has units that are currently furloughed or otherwise currently non-operational, what factors are influencing that decision?</t>
  </si>
  <si>
    <t>Is there anything else you would like us to know?</t>
  </si>
  <si>
    <t xml:space="preserve">If you were tasked with reducing youth being sent out of state for psychiatric care and were the Department, what would you do? </t>
  </si>
  <si>
    <t>Time Period for Data Requested: SFY 2023, SFY 2024 (Quarter 1 &amp; 2)</t>
  </si>
  <si>
    <t>Report total revenues from your agency's fiscal year 2023.</t>
  </si>
  <si>
    <t>Provider 2023 Fiscal Year (FY) beginning (MM/DD/YYYY):</t>
  </si>
  <si>
    <t>Provider 2023 Fiscal Year (FY) ending (MM/DD/YYYY):</t>
  </si>
  <si>
    <t>Total Revenues in 2023</t>
  </si>
  <si>
    <t>Report total revenues from your agency's fiscal year 2024 (Quarter 1 &amp; 2).</t>
  </si>
  <si>
    <t>Provider 2024 Fiscal Year (FY) beginning (MM/DD/YYYY):</t>
  </si>
  <si>
    <t>Provider 2024 Fiscal Year (FY) ending (MM/DD/YYYY):</t>
  </si>
  <si>
    <t>Total Revenues in 2024 Fiscal Year</t>
  </si>
  <si>
    <t>What was your organization's cost for providing these benefits during the requested period?</t>
  </si>
  <si>
    <t>What was your organization's total contribution to dental insurance costs for staff the requested period?</t>
  </si>
  <si>
    <t>What was your organization's total contribution to vision insurance costs for staff in the requested period?</t>
  </si>
  <si>
    <t>Instruction Manual Pages: 10 - 12</t>
  </si>
  <si>
    <t>Instruction Manual Pages: 13</t>
  </si>
  <si>
    <t>How many licensed beds are in this unit?</t>
  </si>
  <si>
    <t>What are your total bed days in this unit during Quarter 1 &amp; 2 of SFY 2024?</t>
  </si>
  <si>
    <t>Provider Cost and Wage Survey</t>
  </si>
  <si>
    <t>Instruction Manual Pages: 5 - 6</t>
  </si>
  <si>
    <t>Instruction Manual Pages: 6 - 8</t>
  </si>
  <si>
    <t>Instruction Manual Pages: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</si>
</sst>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1" formatCode="_(* #,##0_);_(* \(#,##0\);_(* &quot;-&quot;_);_(@_)"/>
    <numFmt numFmtId="44" formatCode="_(&quot;$&quot;* #,##0.00_);_(&quot;$&quot;* \(#,##0.00\);_(&quot;$&quot;* &quot;-&quot;??_);_(@_)"/>
    <numFmt numFmtId="43" formatCode="_(* #,##0.00_);_(* \(#,##0.00\);_(* &quot;-&quot;??_);_(@_)"/>
    <numFmt numFmtId="164" formatCode="[&lt;=9999999]###\-####;\(###\)\ ###\-####"/>
    <numFmt numFmtId="165" formatCode="&quot;$&quot;#,##0.00"/>
    <numFmt numFmtId="166" formatCode="mm/dd/yyyy;@"/>
  </numFmts>
  <fonts count="20">
    <font>
      <sz val="11"/>
      <color theme="1"/>
      <name val="Calibri"/>
      <family val="2"/>
      <scheme val="minor"/>
    </font>
    <font>
      <sz val="11"/>
      <color theme="1"/>
      <name val="Calibri"/>
      <family val="2"/>
      <scheme val="minor"/>
    </font>
    <font>
      <b/>
      <sz val="11"/>
      <color theme="1"/>
      <name val="Arial"/>
      <family val="2"/>
    </font>
    <font>
      <sz val="9"/>
      <color theme="1"/>
      <name val="Arial"/>
      <family val="2"/>
    </font>
    <font>
      <sz val="9"/>
      <name val="Arial"/>
      <family val="2"/>
    </font>
    <font>
      <b/>
      <sz val="11"/>
      <color theme="0"/>
      <name val="Arial"/>
      <family val="2"/>
    </font>
    <font>
      <sz val="11"/>
      <color theme="1"/>
      <name val="Arial"/>
      <family val="2"/>
    </font>
    <font>
      <u/>
      <sz val="11"/>
      <color theme="10"/>
      <name val="Calibri"/>
      <family val="2"/>
      <scheme val="minor"/>
    </font>
    <font>
      <b/>
      <sz val="11"/>
      <name val="Arial"/>
      <family val="2"/>
    </font>
    <font>
      <sz val="11"/>
      <name val="Arial"/>
      <family val="2"/>
    </font>
    <font>
      <sz val="11"/>
      <color rgb="FFFF0000"/>
      <name val="Arial"/>
      <family val="2"/>
    </font>
    <font>
      <b/>
      <i/>
      <sz val="11"/>
      <name val="Arial"/>
      <family val="2"/>
    </font>
    <font>
      <b/>
      <i/>
      <sz val="11"/>
      <color theme="1"/>
      <name val="Arial"/>
      <family val="2"/>
    </font>
    <font>
      <i/>
      <sz val="11"/>
      <color theme="1"/>
      <name val="Arial"/>
      <family val="2"/>
    </font>
    <font>
      <b/>
      <i/>
      <sz val="11"/>
      <color theme="9" tint="-0.249977111117893"/>
      <name val="Arial"/>
      <family val="2"/>
    </font>
    <font>
      <u/>
      <sz val="11"/>
      <color theme="10"/>
      <name val="Arial"/>
      <family val="2"/>
    </font>
    <font>
      <b/>
      <sz val="11"/>
      <color theme="9" tint="-0.249977111117893"/>
      <name val="Arial"/>
      <family val="2"/>
    </font>
    <font>
      <i/>
      <sz val="11"/>
      <name val="Arial"/>
      <family val="2"/>
    </font>
    <font>
      <sz val="10"/>
      <name val="Arial"/>
      <family val="2"/>
    </font>
    <font>
      <sz val="10"/>
      <name val="Times New Roman"/>
      <family val="1"/>
    </font>
  </fonts>
  <fills count="16">
    <fill>
      <patternFill patternType="none"/>
    </fill>
    <fill>
      <patternFill patternType="gray125"/>
    </fill>
    <fill>
      <patternFill patternType="solid">
        <fgColor rgb="FF92D050"/>
        <bgColor indexed="64"/>
      </patternFill>
    </fill>
    <fill>
      <patternFill patternType="solid">
        <fgColor rgb="FF004E9A"/>
        <bgColor indexed="64"/>
      </patternFill>
    </fill>
    <fill>
      <patternFill patternType="solid">
        <fgColor rgb="FFDCF1FA"/>
        <bgColor indexed="64"/>
      </patternFill>
    </fill>
    <fill>
      <gradientFill>
        <stop position="0">
          <color theme="0"/>
        </stop>
        <stop position="1">
          <color rgb="FFE6EBF6"/>
        </stop>
      </gradientFill>
    </fill>
    <fill>
      <patternFill patternType="solid">
        <fgColor theme="4" tint="0.59999389629810485"/>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E6EBF6"/>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0" tint="-0.249977111117893"/>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9">
    <xf numFmtId="0" fontId="0" fillId="0" borderId="0"/>
    <xf numFmtId="0" fontId="1" fillId="0" borderId="0"/>
    <xf numFmtId="0" fontId="7" fillId="0" borderId="0" applyNumberForma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8" fillId="0" borderId="0" applyFont="0" applyFill="0" applyBorder="0" applyAlignment="0" applyProtection="0"/>
    <xf numFmtId="9" fontId="1" fillId="0" borderId="0" applyFont="0" applyFill="0" applyBorder="0" applyAlignment="0" applyProtection="0"/>
    <xf numFmtId="41" fontId="19" fillId="0" borderId="0" applyFont="0" applyFill="0" applyBorder="0" applyAlignment="0" applyProtection="0"/>
    <xf numFmtId="0" fontId="7" fillId="0" borderId="0" applyNumberFormat="0" applyFill="0" applyBorder="0" applyAlignment="0" applyProtection="0"/>
  </cellStyleXfs>
  <cellXfs count="345">
    <xf numFmtId="0" fontId="0" fillId="0" borderId="0" xfId="0"/>
    <xf numFmtId="0" fontId="2" fillId="0" borderId="1" xfId="1" applyFont="1" applyBorder="1" applyAlignment="1">
      <alignment horizontal="left" vertical="center"/>
    </xf>
    <xf numFmtId="0" fontId="2" fillId="0" borderId="3" xfId="1" applyFont="1" applyBorder="1" applyAlignment="1">
      <alignment horizontal="left" vertical="center"/>
    </xf>
    <xf numFmtId="0" fontId="6" fillId="0" borderId="0" xfId="1" applyFont="1"/>
    <xf numFmtId="0" fontId="2" fillId="0" borderId="15" xfId="1" applyFont="1" applyBorder="1" applyAlignment="1">
      <alignment horizontal="left" vertical="center"/>
    </xf>
    <xf numFmtId="0" fontId="2" fillId="0" borderId="38" xfId="1" applyFont="1" applyBorder="1" applyAlignment="1">
      <alignment horizontal="left" vertical="center"/>
    </xf>
    <xf numFmtId="0" fontId="5" fillId="3" borderId="18" xfId="1" applyFont="1" applyFill="1" applyBorder="1" applyAlignment="1">
      <alignment horizontal="centerContinuous" vertical="center"/>
    </xf>
    <xf numFmtId="0" fontId="5" fillId="3" borderId="19" xfId="1" applyFont="1" applyFill="1" applyBorder="1" applyAlignment="1">
      <alignment horizontal="centerContinuous" vertical="center"/>
    </xf>
    <xf numFmtId="0" fontId="2" fillId="4" borderId="18" xfId="1" applyFont="1" applyFill="1" applyBorder="1" applyAlignment="1">
      <alignment vertical="center"/>
    </xf>
    <xf numFmtId="0" fontId="2" fillId="4" borderId="20" xfId="1" applyFont="1" applyFill="1" applyBorder="1" applyAlignment="1">
      <alignment vertical="center"/>
    </xf>
    <xf numFmtId="0" fontId="8" fillId="0" borderId="14" xfId="1" applyFont="1" applyBorder="1" applyAlignment="1">
      <alignment horizontal="left" vertical="top" wrapText="1"/>
    </xf>
    <xf numFmtId="0" fontId="12" fillId="0" borderId="23" xfId="1" applyFont="1" applyBorder="1" applyAlignment="1">
      <alignment horizontal="left" vertical="top" wrapText="1"/>
    </xf>
    <xf numFmtId="0" fontId="12" fillId="0" borderId="25" xfId="1" applyFont="1" applyBorder="1" applyAlignment="1">
      <alignment horizontal="left" vertical="top" wrapText="1"/>
    </xf>
    <xf numFmtId="0" fontId="13" fillId="5" borderId="6" xfId="1" applyFont="1" applyFill="1" applyBorder="1" applyAlignment="1">
      <alignment horizontal="center" vertical="center" wrapText="1"/>
    </xf>
    <xf numFmtId="0" fontId="6" fillId="0" borderId="8" xfId="1" applyFont="1" applyBorder="1" applyAlignment="1">
      <alignment horizontal="left" vertical="center" wrapText="1"/>
    </xf>
    <xf numFmtId="0" fontId="13" fillId="6" borderId="31" xfId="1" applyFont="1" applyFill="1" applyBorder="1" applyAlignment="1">
      <alignment horizontal="center"/>
    </xf>
    <xf numFmtId="0" fontId="13" fillId="7" borderId="6" xfId="1" applyFont="1" applyFill="1" applyBorder="1" applyAlignment="1">
      <alignment horizontal="center" vertical="center" wrapText="1"/>
    </xf>
    <xf numFmtId="0" fontId="13" fillId="8" borderId="6" xfId="1" applyFont="1" applyFill="1" applyBorder="1" applyAlignment="1">
      <alignment horizontal="center" vertical="center" wrapText="1"/>
    </xf>
    <xf numFmtId="0" fontId="14" fillId="9" borderId="40" xfId="1" applyFont="1" applyFill="1" applyBorder="1" applyAlignment="1">
      <alignment horizontal="center" vertical="center" wrapText="1"/>
    </xf>
    <xf numFmtId="0" fontId="6" fillId="0" borderId="41" xfId="1" applyFont="1" applyBorder="1" applyAlignment="1">
      <alignment horizontal="left" vertical="center" wrapText="1"/>
    </xf>
    <xf numFmtId="0" fontId="12" fillId="0" borderId="42" xfId="1" applyFont="1" applyBorder="1" applyAlignment="1">
      <alignment horizontal="left" vertical="center"/>
    </xf>
    <xf numFmtId="0" fontId="12" fillId="0" borderId="25" xfId="1" applyFont="1" applyBorder="1" applyAlignment="1">
      <alignment horizontal="left" vertical="center"/>
    </xf>
    <xf numFmtId="0" fontId="6" fillId="0" borderId="8" xfId="1" applyFont="1" applyBorder="1" applyAlignment="1">
      <alignment horizontal="left" vertical="top" wrapText="1"/>
    </xf>
    <xf numFmtId="0" fontId="6" fillId="3" borderId="44" xfId="1" applyFont="1" applyFill="1" applyBorder="1"/>
    <xf numFmtId="0" fontId="6" fillId="3" borderId="37" xfId="1" applyFont="1" applyFill="1" applyBorder="1"/>
    <xf numFmtId="49" fontId="8" fillId="4" borderId="18" xfId="3" applyNumberFormat="1" applyFont="1" applyFill="1" applyBorder="1" applyAlignment="1" applyProtection="1">
      <alignment horizontal="left" vertical="center"/>
    </xf>
    <xf numFmtId="49" fontId="8" fillId="4" borderId="19" xfId="3" applyNumberFormat="1" applyFont="1" applyFill="1" applyBorder="1" applyAlignment="1" applyProtection="1">
      <alignment vertical="center"/>
    </xf>
    <xf numFmtId="49" fontId="8" fillId="4" borderId="20" xfId="3" applyNumberFormat="1" applyFont="1" applyFill="1" applyBorder="1" applyAlignment="1" applyProtection="1">
      <alignment vertical="center"/>
    </xf>
    <xf numFmtId="49" fontId="9" fillId="10" borderId="45" xfId="3" applyNumberFormat="1" applyFont="1" applyFill="1" applyBorder="1" applyAlignment="1" applyProtection="1">
      <alignment horizontal="center" vertical="center"/>
    </xf>
    <xf numFmtId="49" fontId="9" fillId="10" borderId="46" xfId="3" applyNumberFormat="1" applyFont="1" applyFill="1" applyBorder="1" applyAlignment="1" applyProtection="1">
      <alignment horizontal="left" vertical="center"/>
    </xf>
    <xf numFmtId="49" fontId="9" fillId="10" borderId="47" xfId="3" applyNumberFormat="1" applyFont="1" applyFill="1" applyBorder="1" applyAlignment="1" applyProtection="1">
      <alignment horizontal="left" vertical="center"/>
    </xf>
    <xf numFmtId="49" fontId="9" fillId="10" borderId="48" xfId="3" applyNumberFormat="1" applyFont="1" applyFill="1" applyBorder="1" applyAlignment="1" applyProtection="1">
      <alignment vertical="center"/>
    </xf>
    <xf numFmtId="49" fontId="9" fillId="0" borderId="50" xfId="3" applyNumberFormat="1" applyFont="1" applyFill="1" applyBorder="1" applyAlignment="1" applyProtection="1">
      <alignment horizontal="left" vertical="center"/>
    </xf>
    <xf numFmtId="49" fontId="9" fillId="0" borderId="2" xfId="3" applyNumberFormat="1" applyFont="1" applyFill="1" applyBorder="1" applyAlignment="1" applyProtection="1">
      <alignment horizontal="left" vertical="center"/>
    </xf>
    <xf numFmtId="49" fontId="9" fillId="0" borderId="51" xfId="3" applyNumberFormat="1" applyFont="1" applyFill="1" applyBorder="1" applyAlignment="1" applyProtection="1">
      <alignment horizontal="center" vertical="center"/>
    </xf>
    <xf numFmtId="49" fontId="9" fillId="0" borderId="52" xfId="3" applyNumberFormat="1" applyFont="1" applyFill="1" applyBorder="1" applyAlignment="1" applyProtection="1">
      <alignment horizontal="left" vertical="center"/>
    </xf>
    <xf numFmtId="49" fontId="9" fillId="0" borderId="0" xfId="3" applyNumberFormat="1" applyFont="1" applyFill="1" applyBorder="1" applyAlignment="1" applyProtection="1">
      <alignment horizontal="left" vertical="center"/>
    </xf>
    <xf numFmtId="49" fontId="9" fillId="11" borderId="8" xfId="3" applyNumberFormat="1" applyFont="1" applyFill="1" applyBorder="1" applyAlignment="1" applyProtection="1">
      <alignment vertical="center"/>
    </xf>
    <xf numFmtId="0" fontId="13" fillId="6" borderId="31" xfId="1" applyFont="1" applyFill="1" applyBorder="1" applyProtection="1">
      <protection locked="0"/>
    </xf>
    <xf numFmtId="49" fontId="9" fillId="11" borderId="8" xfId="3" applyNumberFormat="1" applyFont="1" applyFill="1" applyBorder="1" applyAlignment="1" applyProtection="1">
      <alignment vertical="center"/>
      <protection locked="0"/>
    </xf>
    <xf numFmtId="49" fontId="9" fillId="11" borderId="5" xfId="1" applyNumberFormat="1" applyFont="1" applyFill="1" applyBorder="1" applyAlignment="1" applyProtection="1">
      <alignment vertical="center"/>
      <protection locked="0"/>
    </xf>
    <xf numFmtId="49" fontId="9" fillId="11" borderId="8" xfId="1" applyNumberFormat="1" applyFont="1" applyFill="1" applyBorder="1" applyAlignment="1" applyProtection="1">
      <alignment vertical="center"/>
      <protection locked="0"/>
    </xf>
    <xf numFmtId="164" fontId="9" fillId="11" borderId="8" xfId="1" applyNumberFormat="1" applyFont="1" applyFill="1" applyBorder="1" applyAlignment="1" applyProtection="1">
      <alignment vertical="center"/>
      <protection locked="0"/>
    </xf>
    <xf numFmtId="49" fontId="9" fillId="11" borderId="8" xfId="2" applyNumberFormat="1" applyFont="1" applyFill="1" applyBorder="1" applyAlignment="1" applyProtection="1">
      <alignment vertical="center"/>
      <protection locked="0"/>
    </xf>
    <xf numFmtId="1" fontId="9" fillId="11" borderId="8" xfId="1" applyNumberFormat="1" applyFont="1" applyFill="1" applyBorder="1" applyAlignment="1" applyProtection="1">
      <alignment vertical="center"/>
      <protection locked="0"/>
    </xf>
    <xf numFmtId="165" fontId="9" fillId="11" borderId="53" xfId="1" applyNumberFormat="1" applyFont="1" applyFill="1" applyBorder="1" applyAlignment="1" applyProtection="1">
      <alignment vertical="center"/>
      <protection locked="0"/>
    </xf>
    <xf numFmtId="166" fontId="9" fillId="11" borderId="8" xfId="1" applyNumberFormat="1" applyFont="1" applyFill="1" applyBorder="1" applyAlignment="1" applyProtection="1">
      <alignment vertical="center"/>
      <protection locked="0"/>
    </xf>
    <xf numFmtId="165" fontId="9" fillId="11" borderId="25" xfId="4" applyNumberFormat="1" applyFont="1" applyFill="1" applyBorder="1" applyAlignment="1" applyProtection="1">
      <alignment vertical="center"/>
      <protection locked="0"/>
    </xf>
    <xf numFmtId="165" fontId="9" fillId="11" borderId="8" xfId="4" applyNumberFormat="1" applyFont="1" applyFill="1" applyBorder="1" applyAlignment="1" applyProtection="1">
      <alignment vertical="center"/>
      <protection locked="0"/>
    </xf>
    <xf numFmtId="49" fontId="9" fillId="0" borderId="55" xfId="3" applyNumberFormat="1" applyFont="1" applyFill="1" applyBorder="1" applyAlignment="1" applyProtection="1">
      <alignment horizontal="left" vertical="center"/>
    </xf>
    <xf numFmtId="165" fontId="9" fillId="7" borderId="37" xfId="4" applyNumberFormat="1" applyFont="1" applyFill="1" applyBorder="1" applyAlignment="1" applyProtection="1">
      <alignment vertical="center"/>
    </xf>
    <xf numFmtId="49" fontId="9" fillId="0" borderId="21" xfId="3" applyNumberFormat="1" applyFont="1" applyFill="1" applyBorder="1" applyAlignment="1" applyProtection="1">
      <alignment horizontal="left" vertical="center"/>
    </xf>
    <xf numFmtId="165" fontId="9" fillId="11" borderId="57" xfId="1" applyNumberFormat="1" applyFont="1" applyFill="1" applyBorder="1" applyAlignment="1" applyProtection="1">
      <alignment vertical="center"/>
      <protection locked="0"/>
    </xf>
    <xf numFmtId="49" fontId="9" fillId="0" borderId="54" xfId="3" applyNumberFormat="1" applyFont="1" applyFill="1" applyBorder="1" applyAlignment="1" applyProtection="1">
      <alignment horizontal="left" vertical="center"/>
    </xf>
    <xf numFmtId="165" fontId="9" fillId="7" borderId="53" xfId="4" applyNumberFormat="1" applyFont="1" applyFill="1" applyBorder="1" applyAlignment="1" applyProtection="1">
      <alignment vertical="center"/>
    </xf>
    <xf numFmtId="49" fontId="9" fillId="11" borderId="11" xfId="1" applyNumberFormat="1" applyFont="1" applyFill="1" applyBorder="1" applyAlignment="1" applyProtection="1">
      <alignment vertical="center"/>
      <protection locked="0"/>
    </xf>
    <xf numFmtId="165" fontId="8" fillId="4" borderId="62" xfId="5" applyNumberFormat="1" applyFont="1" applyFill="1" applyBorder="1" applyAlignment="1" applyProtection="1">
      <alignment horizontal="center" vertical="center" wrapText="1"/>
    </xf>
    <xf numFmtId="3" fontId="8" fillId="4" borderId="62" xfId="5" applyNumberFormat="1" applyFont="1" applyFill="1" applyBorder="1" applyAlignment="1" applyProtection="1">
      <alignment horizontal="center" vertical="center" wrapText="1"/>
    </xf>
    <xf numFmtId="3" fontId="8" fillId="12" borderId="24" xfId="5" applyNumberFormat="1" applyFont="1" applyFill="1" applyBorder="1" applyAlignment="1" applyProtection="1">
      <alignment horizontal="center" vertical="center" wrapText="1"/>
    </xf>
    <xf numFmtId="3" fontId="8" fillId="13" borderId="24" xfId="5" applyNumberFormat="1" applyFont="1" applyFill="1" applyBorder="1" applyAlignment="1" applyProtection="1">
      <alignment horizontal="center" vertical="center" wrapText="1"/>
    </xf>
    <xf numFmtId="2" fontId="8" fillId="4" borderId="31" xfId="5" applyNumberFormat="1" applyFont="1" applyFill="1" applyBorder="1" applyAlignment="1" applyProtection="1">
      <alignment horizontal="center" vertical="center" wrapText="1"/>
    </xf>
    <xf numFmtId="2" fontId="8" fillId="4" borderId="8" xfId="5" applyNumberFormat="1" applyFont="1" applyFill="1" applyBorder="1" applyAlignment="1" applyProtection="1">
      <alignment horizontal="center" vertical="center" wrapText="1"/>
    </xf>
    <xf numFmtId="165" fontId="8" fillId="8" borderId="24" xfId="5" applyNumberFormat="1" applyFont="1" applyFill="1" applyBorder="1" applyAlignment="1" applyProtection="1">
      <alignment horizontal="center" vertical="top"/>
    </xf>
    <xf numFmtId="0" fontId="8" fillId="8" borderId="24" xfId="6" applyNumberFormat="1" applyFont="1" applyFill="1" applyBorder="1" applyAlignment="1" applyProtection="1">
      <alignment horizontal="center" vertical="top"/>
    </xf>
    <xf numFmtId="4" fontId="8" fillId="8" borderId="24" xfId="5" applyNumberFormat="1" applyFont="1" applyFill="1" applyBorder="1" applyAlignment="1" applyProtection="1">
      <alignment horizontal="center" vertical="top"/>
    </xf>
    <xf numFmtId="2" fontId="8" fillId="8" borderId="30" xfId="5" applyNumberFormat="1" applyFont="1" applyFill="1" applyBorder="1" applyAlignment="1" applyProtection="1">
      <alignment horizontal="center" vertical="top"/>
    </xf>
    <xf numFmtId="2" fontId="8" fillId="8" borderId="25" xfId="5" applyNumberFormat="1" applyFont="1" applyFill="1" applyBorder="1" applyAlignment="1" applyProtection="1">
      <alignment horizontal="center" vertical="top"/>
    </xf>
    <xf numFmtId="165" fontId="8" fillId="8" borderId="7" xfId="5" applyNumberFormat="1" applyFont="1" applyFill="1" applyBorder="1" applyAlignment="1" applyProtection="1">
      <alignment horizontal="center" vertical="top"/>
    </xf>
    <xf numFmtId="10" fontId="8" fillId="8" borderId="7" xfId="6" applyNumberFormat="1" applyFont="1" applyFill="1" applyBorder="1" applyAlignment="1" applyProtection="1">
      <alignment horizontal="center" vertical="top"/>
    </xf>
    <xf numFmtId="4" fontId="8" fillId="8" borderId="7" xfId="5" applyNumberFormat="1" applyFont="1" applyFill="1" applyBorder="1" applyAlignment="1" applyProtection="1">
      <alignment horizontal="center" vertical="top"/>
    </xf>
    <xf numFmtId="2" fontId="8" fillId="8" borderId="31" xfId="5" applyNumberFormat="1" applyFont="1" applyFill="1" applyBorder="1" applyAlignment="1" applyProtection="1">
      <alignment horizontal="center" vertical="top"/>
    </xf>
    <xf numFmtId="2" fontId="8" fillId="8" borderId="8" xfId="5" applyNumberFormat="1" applyFont="1" applyFill="1" applyBorder="1" applyAlignment="1" applyProtection="1">
      <alignment horizontal="center" vertical="top"/>
    </xf>
    <xf numFmtId="0" fontId="6" fillId="0" borderId="7" xfId="0" applyFont="1" applyBorder="1" applyProtection="1">
      <protection locked="0"/>
    </xf>
    <xf numFmtId="0" fontId="17" fillId="6" borderId="7" xfId="1" applyFont="1" applyFill="1" applyBorder="1" applyAlignment="1" applyProtection="1">
      <alignment vertical="top"/>
      <protection locked="0"/>
    </xf>
    <xf numFmtId="2" fontId="6" fillId="0" borderId="7" xfId="0" applyNumberFormat="1" applyFont="1" applyBorder="1" applyProtection="1">
      <protection locked="0"/>
    </xf>
    <xf numFmtId="165" fontId="6" fillId="0" borderId="7" xfId="0" applyNumberFormat="1" applyFont="1" applyBorder="1" applyProtection="1">
      <protection locked="0"/>
    </xf>
    <xf numFmtId="10" fontId="6" fillId="0" borderId="7" xfId="6" applyNumberFormat="1" applyFont="1" applyBorder="1" applyProtection="1">
      <protection locked="0"/>
    </xf>
    <xf numFmtId="4" fontId="6" fillId="0" borderId="7" xfId="0" applyNumberFormat="1" applyFont="1" applyBorder="1" applyProtection="1">
      <protection locked="0"/>
    </xf>
    <xf numFmtId="2" fontId="6" fillId="0" borderId="8" xfId="0" applyNumberFormat="1" applyFont="1" applyBorder="1" applyProtection="1">
      <protection locked="0"/>
    </xf>
    <xf numFmtId="10" fontId="6" fillId="9" borderId="0" xfId="6" applyNumberFormat="1" applyFont="1" applyFill="1" applyBorder="1" applyProtection="1"/>
    <xf numFmtId="0" fontId="2" fillId="4" borderId="18" xfId="7" applyNumberFormat="1" applyFont="1" applyFill="1" applyBorder="1" applyAlignment="1" applyProtection="1">
      <alignment vertical="center"/>
    </xf>
    <xf numFmtId="0" fontId="2" fillId="4" borderId="19" xfId="7" applyNumberFormat="1" applyFont="1" applyFill="1" applyBorder="1" applyAlignment="1" applyProtection="1">
      <alignment vertical="top"/>
    </xf>
    <xf numFmtId="0" fontId="2" fillId="4" borderId="12" xfId="7" applyNumberFormat="1" applyFont="1" applyFill="1" applyBorder="1" applyAlignment="1" applyProtection="1">
      <alignment horizontal="center" vertical="center"/>
    </xf>
    <xf numFmtId="0" fontId="2" fillId="4" borderId="65" xfId="7" applyNumberFormat="1" applyFont="1" applyFill="1" applyBorder="1" applyAlignment="1" applyProtection="1">
      <alignment horizontal="left" vertical="center"/>
    </xf>
    <xf numFmtId="0" fontId="2" fillId="4" borderId="11" xfId="7" applyNumberFormat="1" applyFont="1" applyFill="1" applyBorder="1" applyAlignment="1" applyProtection="1">
      <alignment horizontal="left" vertical="center"/>
    </xf>
    <xf numFmtId="0" fontId="6" fillId="9" borderId="31" xfId="7" applyNumberFormat="1" applyFont="1" applyFill="1" applyBorder="1" applyAlignment="1" applyProtection="1">
      <alignment vertical="top"/>
    </xf>
    <xf numFmtId="0" fontId="6" fillId="9" borderId="34" xfId="7" applyNumberFormat="1" applyFont="1" applyFill="1" applyBorder="1" applyAlignment="1" applyProtection="1">
      <alignment vertical="top"/>
    </xf>
    <xf numFmtId="0" fontId="2" fillId="8" borderId="67" xfId="7" applyNumberFormat="1" applyFont="1" applyFill="1" applyBorder="1" applyAlignment="1" applyProtection="1">
      <alignment horizontal="center" vertical="center"/>
    </xf>
    <xf numFmtId="1" fontId="6" fillId="11" borderId="22" xfId="7" applyNumberFormat="1" applyFont="1" applyFill="1" applyBorder="1" applyAlignment="1" applyProtection="1">
      <alignment horizontal="center" vertical="center"/>
      <protection locked="0"/>
    </xf>
    <xf numFmtId="1" fontId="6" fillId="11" borderId="8" xfId="7" applyNumberFormat="1" applyFont="1" applyFill="1" applyBorder="1" applyAlignment="1" applyProtection="1">
      <alignment horizontal="center" vertical="center"/>
      <protection locked="0"/>
    </xf>
    <xf numFmtId="0" fontId="6" fillId="11" borderId="22" xfId="7" applyNumberFormat="1" applyFont="1" applyFill="1" applyBorder="1" applyAlignment="1" applyProtection="1">
      <alignment horizontal="center" vertical="center"/>
      <protection locked="0"/>
    </xf>
    <xf numFmtId="0" fontId="6" fillId="11" borderId="8" xfId="7" applyNumberFormat="1" applyFont="1" applyFill="1" applyBorder="1" applyAlignment="1" applyProtection="1">
      <alignment horizontal="center" vertical="center"/>
      <protection locked="0"/>
    </xf>
    <xf numFmtId="0" fontId="9" fillId="9" borderId="31" xfId="7" applyNumberFormat="1" applyFont="1" applyFill="1" applyBorder="1" applyAlignment="1" applyProtection="1">
      <alignment vertical="top"/>
    </xf>
    <xf numFmtId="0" fontId="9" fillId="9" borderId="34" xfId="7" applyNumberFormat="1" applyFont="1" applyFill="1" applyBorder="1" applyAlignment="1" applyProtection="1">
      <alignment vertical="top"/>
    </xf>
    <xf numFmtId="0" fontId="8" fillId="8" borderId="67" xfId="7" applyNumberFormat="1" applyFont="1" applyFill="1" applyBorder="1" applyAlignment="1" applyProtection="1">
      <alignment horizontal="center" vertical="center"/>
    </xf>
    <xf numFmtId="0" fontId="9" fillId="0" borderId="31" xfId="7" applyNumberFormat="1" applyFont="1" applyFill="1" applyBorder="1" applyAlignment="1" applyProtection="1">
      <alignment vertical="top" wrapText="1"/>
    </xf>
    <xf numFmtId="8" fontId="8" fillId="8" borderId="67" xfId="7" applyNumberFormat="1" applyFont="1" applyFill="1" applyBorder="1" applyAlignment="1" applyProtection="1">
      <alignment horizontal="center" vertical="center"/>
    </xf>
    <xf numFmtId="165" fontId="6" fillId="11" borderId="22" xfId="7" applyNumberFormat="1" applyFont="1" applyFill="1" applyBorder="1" applyAlignment="1" applyProtection="1">
      <alignment horizontal="center" vertical="center"/>
      <protection locked="0"/>
    </xf>
    <xf numFmtId="165" fontId="6" fillId="11" borderId="8" xfId="7" applyNumberFormat="1" applyFont="1" applyFill="1" applyBorder="1" applyAlignment="1" applyProtection="1">
      <alignment horizontal="center" vertical="center"/>
      <protection locked="0"/>
    </xf>
    <xf numFmtId="1" fontId="6" fillId="11" borderId="36" xfId="7" applyNumberFormat="1" applyFont="1" applyFill="1" applyBorder="1" applyAlignment="1" applyProtection="1">
      <alignment horizontal="center" vertical="center"/>
      <protection locked="0"/>
    </xf>
    <xf numFmtId="8" fontId="2" fillId="8" borderId="67" xfId="7" applyNumberFormat="1" applyFont="1" applyFill="1" applyBorder="1" applyAlignment="1" applyProtection="1">
      <alignment horizontal="center" vertical="center"/>
    </xf>
    <xf numFmtId="0" fontId="6" fillId="9" borderId="59" xfId="7" applyNumberFormat="1" applyFont="1" applyFill="1" applyBorder="1" applyAlignment="1" applyProtection="1">
      <alignment vertical="top"/>
    </xf>
    <xf numFmtId="0" fontId="6" fillId="9" borderId="60" xfId="7" applyNumberFormat="1" applyFont="1" applyFill="1" applyBorder="1" applyAlignment="1" applyProtection="1">
      <alignment vertical="top"/>
    </xf>
    <xf numFmtId="8" fontId="2" fillId="8" borderId="68" xfId="7" applyNumberFormat="1" applyFont="1" applyFill="1" applyBorder="1" applyAlignment="1" applyProtection="1">
      <alignment horizontal="center" vertical="center"/>
    </xf>
    <xf numFmtId="165" fontId="6" fillId="11" borderId="61" xfId="7" applyNumberFormat="1" applyFont="1" applyFill="1" applyBorder="1" applyAlignment="1" applyProtection="1">
      <alignment horizontal="center" vertical="center"/>
      <protection locked="0"/>
    </xf>
    <xf numFmtId="165" fontId="6" fillId="11" borderId="41" xfId="7" applyNumberFormat="1" applyFont="1" applyFill="1" applyBorder="1" applyAlignment="1" applyProtection="1">
      <alignment horizontal="center" vertical="center"/>
      <protection locked="0"/>
    </xf>
    <xf numFmtId="0" fontId="2" fillId="4" borderId="19" xfId="7" applyNumberFormat="1" applyFont="1" applyFill="1" applyBorder="1" applyAlignment="1" applyProtection="1">
      <alignment horizontal="center" vertical="center"/>
    </xf>
    <xf numFmtId="0" fontId="2" fillId="4" borderId="29" xfId="7" applyNumberFormat="1" applyFont="1" applyFill="1" applyBorder="1" applyAlignment="1" applyProtection="1">
      <alignment horizontal="left" vertical="center"/>
    </xf>
    <xf numFmtId="0" fontId="6" fillId="9" borderId="30" xfId="7" applyNumberFormat="1" applyFont="1" applyFill="1" applyBorder="1" applyAlignment="1" applyProtection="1">
      <alignment vertical="top"/>
    </xf>
    <xf numFmtId="0" fontId="6" fillId="9" borderId="33" xfId="7" applyNumberFormat="1" applyFont="1" applyFill="1" applyBorder="1" applyAlignment="1" applyProtection="1">
      <alignment vertical="top"/>
    </xf>
    <xf numFmtId="0" fontId="2" fillId="8" borderId="69" xfId="7" applyNumberFormat="1" applyFont="1" applyFill="1" applyBorder="1" applyAlignment="1" applyProtection="1">
      <alignment horizontal="center" vertical="center"/>
    </xf>
    <xf numFmtId="0" fontId="6" fillId="9" borderId="31" xfId="7" applyNumberFormat="1" applyFont="1" applyFill="1" applyBorder="1" applyAlignment="1" applyProtection="1">
      <alignment vertical="top" wrapText="1"/>
    </xf>
    <xf numFmtId="0" fontId="6" fillId="9" borderId="34" xfId="7" applyNumberFormat="1" applyFont="1" applyFill="1" applyBorder="1" applyAlignment="1" applyProtection="1">
      <alignment vertical="top" wrapText="1"/>
    </xf>
    <xf numFmtId="10" fontId="2" fillId="8" borderId="67" xfId="7" applyNumberFormat="1" applyFont="1" applyFill="1" applyBorder="1" applyAlignment="1" applyProtection="1">
      <alignment horizontal="center" vertical="center" wrapText="1"/>
    </xf>
    <xf numFmtId="10" fontId="6" fillId="11" borderId="22" xfId="7" applyNumberFormat="1" applyFont="1" applyFill="1" applyBorder="1" applyAlignment="1" applyProtection="1">
      <alignment horizontal="center" vertical="center"/>
      <protection locked="0"/>
    </xf>
    <xf numFmtId="10" fontId="6" fillId="11" borderId="11" xfId="7" applyNumberFormat="1" applyFont="1" applyFill="1" applyBorder="1" applyAlignment="1" applyProtection="1">
      <alignment horizontal="center" vertical="center"/>
      <protection locked="0"/>
    </xf>
    <xf numFmtId="0" fontId="2" fillId="4" borderId="48" xfId="7" applyNumberFormat="1" applyFont="1" applyFill="1" applyBorder="1" applyAlignment="1" applyProtection="1">
      <alignment horizontal="left" vertical="center"/>
    </xf>
    <xf numFmtId="0" fontId="6" fillId="9" borderId="30" xfId="7" applyNumberFormat="1" applyFont="1" applyFill="1" applyBorder="1" applyAlignment="1" applyProtection="1">
      <alignment horizontal="left" vertical="top" wrapText="1"/>
    </xf>
    <xf numFmtId="0" fontId="13" fillId="6" borderId="30" xfId="7" applyNumberFormat="1" applyFont="1" applyFill="1" applyBorder="1" applyAlignment="1" applyProtection="1">
      <alignment horizontal="left" vertical="top" wrapText="1"/>
      <protection locked="0"/>
    </xf>
    <xf numFmtId="0" fontId="2" fillId="8" borderId="69" xfId="7" applyNumberFormat="1" applyFont="1" applyFill="1" applyBorder="1" applyAlignment="1" applyProtection="1">
      <alignment horizontal="center" vertical="center" wrapText="1"/>
    </xf>
    <xf numFmtId="165" fontId="6" fillId="11" borderId="11" xfId="7" applyNumberFormat="1" applyFont="1" applyFill="1" applyBorder="1" applyAlignment="1" applyProtection="1">
      <alignment horizontal="center" vertical="center"/>
      <protection locked="0"/>
    </xf>
    <xf numFmtId="10" fontId="2" fillId="8" borderId="67" xfId="7" applyNumberFormat="1" applyFont="1" applyFill="1" applyBorder="1" applyAlignment="1" applyProtection="1">
      <alignment horizontal="center" vertical="center"/>
    </xf>
    <xf numFmtId="10" fontId="6" fillId="11" borderId="22" xfId="6" applyNumberFormat="1" applyFont="1" applyFill="1" applyBorder="1" applyAlignment="1" applyProtection="1">
      <alignment horizontal="center" vertical="center"/>
      <protection locked="0"/>
    </xf>
    <xf numFmtId="10" fontId="6" fillId="11" borderId="36" xfId="6" applyNumberFormat="1" applyFont="1" applyFill="1" applyBorder="1" applyAlignment="1" applyProtection="1">
      <alignment horizontal="center" vertical="center"/>
      <protection locked="0"/>
    </xf>
    <xf numFmtId="0" fontId="2" fillId="8" borderId="68" xfId="7" applyNumberFormat="1" applyFont="1" applyFill="1" applyBorder="1" applyAlignment="1" applyProtection="1">
      <alignment horizontal="center" vertical="center"/>
    </xf>
    <xf numFmtId="0" fontId="6" fillId="9" borderId="52" xfId="7" applyNumberFormat="1" applyFont="1" applyFill="1" applyBorder="1" applyAlignment="1" applyProtection="1">
      <alignment vertical="top"/>
    </xf>
    <xf numFmtId="0" fontId="6" fillId="11" borderId="61" xfId="7" applyNumberFormat="1" applyFont="1" applyFill="1" applyBorder="1" applyAlignment="1" applyProtection="1">
      <alignment horizontal="center" vertical="center"/>
      <protection locked="0"/>
    </xf>
    <xf numFmtId="0" fontId="6" fillId="11" borderId="41" xfId="7" applyNumberFormat="1" applyFont="1" applyFill="1" applyBorder="1" applyAlignment="1" applyProtection="1">
      <alignment horizontal="center" vertical="center"/>
      <protection locked="0"/>
    </xf>
    <xf numFmtId="0" fontId="6" fillId="3" borderId="19" xfId="7" applyNumberFormat="1" applyFont="1" applyFill="1" applyBorder="1" applyAlignment="1" applyProtection="1">
      <alignment vertical="top"/>
    </xf>
    <xf numFmtId="0" fontId="6" fillId="3" borderId="19" xfId="7" applyNumberFormat="1" applyFont="1" applyFill="1" applyBorder="1" applyAlignment="1" applyProtection="1">
      <alignment horizontal="center" vertical="top"/>
    </xf>
    <xf numFmtId="0" fontId="6" fillId="3" borderId="19" xfId="7" applyNumberFormat="1" applyFont="1" applyFill="1" applyBorder="1" applyAlignment="1" applyProtection="1">
      <alignment horizontal="center" vertical="center"/>
    </xf>
    <xf numFmtId="0" fontId="6" fillId="3" borderId="20" xfId="7" applyNumberFormat="1" applyFont="1" applyFill="1" applyBorder="1" applyAlignment="1" applyProtection="1">
      <alignment horizontal="center" vertical="center"/>
    </xf>
    <xf numFmtId="0" fontId="9" fillId="0" borderId="6" xfId="3" applyNumberFormat="1" applyFont="1" applyFill="1" applyBorder="1" applyAlignment="1" applyProtection="1">
      <alignment horizontal="center" vertical="center"/>
    </xf>
    <xf numFmtId="49" fontId="9" fillId="0" borderId="7" xfId="3" applyNumberFormat="1" applyFont="1" applyFill="1" applyBorder="1" applyAlignment="1" applyProtection="1">
      <alignment horizontal="left" vertical="center" wrapText="1"/>
    </xf>
    <xf numFmtId="0" fontId="2" fillId="0" borderId="0" xfId="0" applyFont="1" applyFill="1" applyBorder="1" applyAlignment="1"/>
    <xf numFmtId="0" fontId="2" fillId="2" borderId="12" xfId="0" applyFont="1" applyFill="1" applyBorder="1" applyAlignment="1"/>
    <xf numFmtId="49" fontId="3" fillId="0" borderId="69" xfId="0" applyNumberFormat="1" applyFont="1" applyBorder="1" applyProtection="1">
      <protection locked="0"/>
    </xf>
    <xf numFmtId="49" fontId="3" fillId="0" borderId="67" xfId="0" applyNumberFormat="1" applyFont="1" applyBorder="1" applyProtection="1">
      <protection locked="0"/>
    </xf>
    <xf numFmtId="0" fontId="4" fillId="0" borderId="67" xfId="0" applyFont="1" applyBorder="1" applyProtection="1">
      <protection locked="0"/>
    </xf>
    <xf numFmtId="0" fontId="4" fillId="0" borderId="70" xfId="0" applyFont="1" applyFill="1" applyBorder="1" applyProtection="1">
      <protection locked="0"/>
    </xf>
    <xf numFmtId="49" fontId="9" fillId="10" borderId="49" xfId="3" applyNumberFormat="1" applyFont="1" applyFill="1" applyBorder="1" applyAlignment="1" applyProtection="1">
      <alignment horizontal="center" vertical="center"/>
    </xf>
    <xf numFmtId="49" fontId="9" fillId="10" borderId="71" xfId="3" applyNumberFormat="1" applyFont="1" applyFill="1" applyBorder="1" applyAlignment="1" applyProtection="1">
      <alignment horizontal="left" vertical="center"/>
    </xf>
    <xf numFmtId="49" fontId="9" fillId="10" borderId="57" xfId="3" applyNumberFormat="1" applyFont="1" applyFill="1" applyBorder="1" applyAlignment="1" applyProtection="1">
      <alignment vertical="center"/>
    </xf>
    <xf numFmtId="49" fontId="9" fillId="11" borderId="8" xfId="3" applyNumberFormat="1" applyFont="1" applyFill="1" applyBorder="1" applyAlignment="1" applyProtection="1">
      <alignment vertical="center" wrapText="1"/>
      <protection locked="0"/>
    </xf>
    <xf numFmtId="49" fontId="9" fillId="11" borderId="11" xfId="3" applyNumberFormat="1" applyFont="1" applyFill="1" applyBorder="1" applyAlignment="1" applyProtection="1">
      <alignment vertical="center" wrapText="1"/>
      <protection locked="0"/>
    </xf>
    <xf numFmtId="49" fontId="9" fillId="11" borderId="25" xfId="3" applyNumberFormat="1" applyFont="1" applyFill="1" applyBorder="1" applyAlignment="1" applyProtection="1">
      <alignment vertical="center" wrapText="1"/>
      <protection locked="0"/>
    </xf>
    <xf numFmtId="49" fontId="9" fillId="11" borderId="41" xfId="3" applyNumberFormat="1" applyFont="1" applyFill="1" applyBorder="1" applyAlignment="1" applyProtection="1">
      <alignment vertical="center" wrapText="1"/>
      <protection locked="0"/>
    </xf>
    <xf numFmtId="49" fontId="9" fillId="0" borderId="45" xfId="3" applyNumberFormat="1" applyFont="1" applyFill="1" applyBorder="1" applyAlignment="1" applyProtection="1">
      <alignment horizontal="center" vertical="center"/>
    </xf>
    <xf numFmtId="49" fontId="9" fillId="0" borderId="47" xfId="3" applyNumberFormat="1" applyFont="1" applyFill="1" applyBorder="1" applyAlignment="1" applyProtection="1">
      <alignment horizontal="left" vertical="center"/>
    </xf>
    <xf numFmtId="49" fontId="9" fillId="0" borderId="56" xfId="3" applyNumberFormat="1" applyFont="1" applyFill="1" applyBorder="1" applyAlignment="1" applyProtection="1">
      <alignment horizontal="left" vertical="center"/>
    </xf>
    <xf numFmtId="49" fontId="9" fillId="10" borderId="27" xfId="3" applyNumberFormat="1" applyFont="1" applyFill="1" applyBorder="1" applyAlignment="1" applyProtection="1">
      <alignment horizontal="center" vertical="center"/>
    </xf>
    <xf numFmtId="49" fontId="9" fillId="10" borderId="28" xfId="3" applyNumberFormat="1" applyFont="1" applyFill="1" applyBorder="1" applyAlignment="1" applyProtection="1">
      <alignment horizontal="left" vertical="center"/>
    </xf>
    <xf numFmtId="49" fontId="9" fillId="10" borderId="29" xfId="3" applyNumberFormat="1" applyFont="1" applyFill="1" applyBorder="1" applyAlignment="1" applyProtection="1">
      <alignment vertical="center"/>
    </xf>
    <xf numFmtId="0" fontId="7" fillId="0" borderId="39" xfId="8" applyBorder="1" applyAlignment="1">
      <alignment horizontal="left" vertical="top"/>
    </xf>
    <xf numFmtId="0" fontId="15" fillId="0" borderId="43" xfId="8" applyFont="1" applyBorder="1" applyAlignment="1" applyProtection="1">
      <alignment horizontal="left" vertical="top"/>
    </xf>
    <xf numFmtId="0" fontId="15" fillId="0" borderId="43" xfId="8" applyFont="1" applyFill="1" applyBorder="1" applyAlignment="1" applyProtection="1">
      <alignment horizontal="left" vertical="top" wrapText="1"/>
    </xf>
    <xf numFmtId="0" fontId="9" fillId="11" borderId="25" xfId="3" applyNumberFormat="1" applyFont="1" applyFill="1" applyBorder="1" applyAlignment="1" applyProtection="1">
      <alignment vertical="center" wrapText="1"/>
      <protection locked="0"/>
    </xf>
    <xf numFmtId="0" fontId="9" fillId="11" borderId="8" xfId="3" applyNumberFormat="1" applyFont="1" applyFill="1" applyBorder="1" applyAlignment="1" applyProtection="1">
      <alignment vertical="center" wrapText="1"/>
      <protection locked="0"/>
    </xf>
    <xf numFmtId="165" fontId="9" fillId="11" borderId="25" xfId="3" applyNumberFormat="1" applyFont="1" applyFill="1" applyBorder="1" applyAlignment="1" applyProtection="1">
      <alignment vertical="center" wrapText="1"/>
      <protection locked="0"/>
    </xf>
    <xf numFmtId="10" fontId="9" fillId="11" borderId="8" xfId="3" applyNumberFormat="1" applyFont="1" applyFill="1" applyBorder="1" applyAlignment="1" applyProtection="1">
      <alignment vertical="center" wrapText="1"/>
      <protection locked="0"/>
    </xf>
    <xf numFmtId="165" fontId="9" fillId="11" borderId="8" xfId="3" applyNumberFormat="1" applyFont="1" applyFill="1" applyBorder="1" applyAlignment="1" applyProtection="1">
      <alignment vertical="center" wrapText="1"/>
      <protection locked="0"/>
    </xf>
    <xf numFmtId="0" fontId="6" fillId="0" borderId="8" xfId="1" applyFont="1" applyFill="1" applyBorder="1" applyAlignment="1">
      <alignment horizontal="left" vertical="top" wrapText="1"/>
    </xf>
    <xf numFmtId="0" fontId="9" fillId="0" borderId="49" xfId="3" applyNumberFormat="1" applyFont="1" applyFill="1" applyBorder="1" applyAlignment="1" applyProtection="1">
      <alignment horizontal="center" vertical="center"/>
    </xf>
    <xf numFmtId="0" fontId="9" fillId="0" borderId="51" xfId="3" applyNumberFormat="1" applyFont="1" applyFill="1" applyBorder="1" applyAlignment="1" applyProtection="1">
      <alignment horizontal="center" vertical="center"/>
    </xf>
    <xf numFmtId="0" fontId="9" fillId="0" borderId="4" xfId="3" applyNumberFormat="1" applyFont="1" applyFill="1" applyBorder="1" applyAlignment="1" applyProtection="1">
      <alignment horizontal="center" vertical="center"/>
    </xf>
    <xf numFmtId="0" fontId="9" fillId="0" borderId="31" xfId="7" applyNumberFormat="1" applyFont="1" applyFill="1" applyBorder="1" applyAlignment="1" applyProtection="1">
      <alignment vertical="top"/>
    </xf>
    <xf numFmtId="0" fontId="6" fillId="0" borderId="0" xfId="1" applyFont="1" applyAlignment="1" applyProtection="1">
      <alignment vertical="center"/>
    </xf>
    <xf numFmtId="0" fontId="6" fillId="0" borderId="0" xfId="1" applyFont="1" applyAlignment="1" applyProtection="1">
      <alignment horizontal="left" vertical="center"/>
    </xf>
    <xf numFmtId="0" fontId="6" fillId="0" borderId="0" xfId="1" applyFont="1" applyAlignment="1" applyProtection="1">
      <alignment horizontal="center" vertical="center"/>
    </xf>
    <xf numFmtId="0" fontId="6" fillId="10" borderId="0" xfId="1" applyFont="1" applyFill="1" applyAlignment="1" applyProtection="1">
      <alignment vertical="center"/>
    </xf>
    <xf numFmtId="0" fontId="9" fillId="11" borderId="41" xfId="3" applyNumberFormat="1" applyFont="1" applyFill="1" applyBorder="1" applyAlignment="1" applyProtection="1">
      <alignment vertical="center" wrapText="1"/>
      <protection locked="0"/>
    </xf>
    <xf numFmtId="0" fontId="9" fillId="11" borderId="5" xfId="3" applyNumberFormat="1" applyFont="1" applyFill="1" applyBorder="1" applyAlignment="1" applyProtection="1">
      <alignment vertical="center" wrapText="1"/>
      <protection locked="0"/>
    </xf>
    <xf numFmtId="0" fontId="9" fillId="15" borderId="41" xfId="3" applyNumberFormat="1" applyFont="1" applyFill="1" applyBorder="1" applyAlignment="1" applyProtection="1">
      <alignment vertical="center" wrapText="1"/>
    </xf>
    <xf numFmtId="0" fontId="2" fillId="0" borderId="1" xfId="1" applyFont="1" applyBorder="1" applyAlignment="1" applyProtection="1">
      <alignment horizontal="left" vertical="center"/>
    </xf>
    <xf numFmtId="0" fontId="2" fillId="0" borderId="2" xfId="1" applyFont="1" applyBorder="1" applyAlignment="1" applyProtection="1">
      <alignment horizontal="left" vertical="center"/>
    </xf>
    <xf numFmtId="0" fontId="2" fillId="0" borderId="3" xfId="1" applyFont="1" applyBorder="1" applyAlignment="1" applyProtection="1">
      <alignment horizontal="left" vertical="center"/>
    </xf>
    <xf numFmtId="0" fontId="2" fillId="0" borderId="0" xfId="1" applyFont="1" applyAlignment="1" applyProtection="1">
      <alignment vertical="center"/>
    </xf>
    <xf numFmtId="0" fontId="2" fillId="0" borderId="15" xfId="1" applyFont="1" applyBorder="1" applyAlignment="1" applyProtection="1">
      <alignment horizontal="left" vertical="center"/>
    </xf>
    <xf numFmtId="0" fontId="2" fillId="0" borderId="16" xfId="1" applyFont="1" applyBorder="1" applyAlignment="1" applyProtection="1">
      <alignment horizontal="left" vertical="center"/>
    </xf>
    <xf numFmtId="0" fontId="2" fillId="0" borderId="17" xfId="1" applyFont="1" applyBorder="1" applyAlignment="1" applyProtection="1">
      <alignment horizontal="left" vertical="center"/>
    </xf>
    <xf numFmtId="0" fontId="5" fillId="3" borderId="18" xfId="1" applyFont="1" applyFill="1" applyBorder="1" applyAlignment="1" applyProtection="1">
      <alignment vertical="center"/>
    </xf>
    <xf numFmtId="0" fontId="5" fillId="3" borderId="19" xfId="1" applyFont="1" applyFill="1" applyBorder="1" applyAlignment="1" applyProtection="1">
      <alignment vertical="center"/>
    </xf>
    <xf numFmtId="0" fontId="5" fillId="3" borderId="20" xfId="1" applyFont="1" applyFill="1" applyBorder="1" applyAlignment="1" applyProtection="1">
      <alignment vertical="center"/>
    </xf>
    <xf numFmtId="0" fontId="2" fillId="9" borderId="13" xfId="1" applyFont="1" applyFill="1" applyBorder="1" applyAlignment="1" applyProtection="1">
      <alignment horizontal="left" vertical="center"/>
    </xf>
    <xf numFmtId="0" fontId="6" fillId="9" borderId="0" xfId="1" applyFont="1" applyFill="1" applyAlignment="1" applyProtection="1">
      <alignment horizontal="left" vertical="center"/>
    </xf>
    <xf numFmtId="0" fontId="6" fillId="9" borderId="14" xfId="1" applyFont="1" applyFill="1" applyBorder="1" applyAlignment="1" applyProtection="1">
      <alignment horizontal="left" vertical="center"/>
    </xf>
    <xf numFmtId="0" fontId="16" fillId="0" borderId="15" xfId="1" applyFont="1" applyBorder="1" applyAlignment="1" applyProtection="1">
      <alignment horizontal="left" vertical="center"/>
    </xf>
    <xf numFmtId="0" fontId="6" fillId="0" borderId="16" xfId="1" applyFont="1" applyBorder="1" applyAlignment="1" applyProtection="1">
      <alignment horizontal="left" vertical="center"/>
    </xf>
    <xf numFmtId="0" fontId="6" fillId="0" borderId="17" xfId="1" applyFont="1" applyBorder="1" applyAlignment="1" applyProtection="1">
      <alignment horizontal="left" vertical="center"/>
    </xf>
    <xf numFmtId="0" fontId="2" fillId="0" borderId="18" xfId="1" applyFont="1" applyBorder="1" applyAlignment="1" applyProtection="1">
      <alignment vertical="center"/>
    </xf>
    <xf numFmtId="0" fontId="2" fillId="0" borderId="19" xfId="1" applyFont="1" applyBorder="1" applyAlignment="1" applyProtection="1">
      <alignment vertical="center"/>
    </xf>
    <xf numFmtId="0" fontId="2" fillId="0" borderId="20" xfId="1" applyFont="1" applyBorder="1" applyAlignment="1" applyProtection="1">
      <alignment vertical="center"/>
    </xf>
    <xf numFmtId="0" fontId="13" fillId="0" borderId="1" xfId="1" applyFont="1" applyBorder="1" applyAlignment="1" applyProtection="1">
      <alignment horizontal="left" vertical="center"/>
    </xf>
    <xf numFmtId="49" fontId="9" fillId="0" borderId="52" xfId="1" applyNumberFormat="1" applyFont="1" applyBorder="1" applyAlignment="1" applyProtection="1">
      <alignment horizontal="left" vertical="center"/>
    </xf>
    <xf numFmtId="49" fontId="9" fillId="0" borderId="0" xfId="1" applyNumberFormat="1" applyFont="1" applyAlignment="1" applyProtection="1">
      <alignment horizontal="left" vertical="center"/>
    </xf>
    <xf numFmtId="0" fontId="9" fillId="0" borderId="51" xfId="1" applyNumberFormat="1" applyFont="1" applyBorder="1" applyAlignment="1" applyProtection="1">
      <alignment horizontal="center" vertical="center"/>
    </xf>
    <xf numFmtId="0" fontId="9" fillId="0" borderId="23" xfId="1" applyNumberFormat="1" applyFont="1" applyBorder="1" applyAlignment="1" applyProtection="1">
      <alignment horizontal="center" vertical="center"/>
    </xf>
    <xf numFmtId="49" fontId="9" fillId="0" borderId="47" xfId="1" applyNumberFormat="1" applyFont="1" applyBorder="1" applyAlignment="1" applyProtection="1">
      <alignment horizontal="left" vertical="center"/>
    </xf>
    <xf numFmtId="49" fontId="9" fillId="0" borderId="33" xfId="1" applyNumberFormat="1" applyFont="1" applyBorder="1" applyAlignment="1" applyProtection="1">
      <alignment horizontal="left" vertical="center"/>
    </xf>
    <xf numFmtId="49" fontId="9" fillId="0" borderId="50" xfId="1" applyNumberFormat="1" applyFont="1" applyBorder="1" applyAlignment="1" applyProtection="1">
      <alignment horizontal="left" vertical="center"/>
    </xf>
    <xf numFmtId="0" fontId="9" fillId="0" borderId="23" xfId="1" applyNumberFormat="1" applyFont="1" applyFill="1" applyBorder="1" applyAlignment="1" applyProtection="1">
      <alignment horizontal="center" vertical="center"/>
    </xf>
    <xf numFmtId="49" fontId="9" fillId="0" borderId="30" xfId="1" applyNumberFormat="1" applyFont="1" applyFill="1" applyBorder="1" applyAlignment="1" applyProtection="1">
      <alignment horizontal="left" vertical="center"/>
    </xf>
    <xf numFmtId="49" fontId="9" fillId="0" borderId="26" xfId="1" applyNumberFormat="1" applyFont="1" applyBorder="1" applyAlignment="1" applyProtection="1">
      <alignment horizontal="left" vertical="center"/>
    </xf>
    <xf numFmtId="49" fontId="9" fillId="0" borderId="52" xfId="1" applyNumberFormat="1" applyFont="1" applyFill="1" applyBorder="1" applyAlignment="1" applyProtection="1">
      <alignment horizontal="left" vertical="center"/>
    </xf>
    <xf numFmtId="49" fontId="9" fillId="0" borderId="54" xfId="1" applyNumberFormat="1" applyFont="1" applyBorder="1" applyAlignment="1" applyProtection="1">
      <alignment horizontal="left" vertical="center"/>
    </xf>
    <xf numFmtId="49" fontId="9" fillId="0" borderId="0" xfId="1" applyNumberFormat="1" applyFont="1" applyFill="1" applyAlignment="1" applyProtection="1">
      <alignment horizontal="left" vertical="center"/>
    </xf>
    <xf numFmtId="0" fontId="9" fillId="0" borderId="18" xfId="1" applyNumberFormat="1" applyFont="1" applyBorder="1" applyAlignment="1" applyProtection="1">
      <alignment horizontal="center" vertical="center"/>
    </xf>
    <xf numFmtId="49" fontId="9" fillId="0" borderId="32" xfId="1" applyNumberFormat="1" applyFont="1" applyBorder="1" applyAlignment="1" applyProtection="1">
      <alignment horizontal="left" vertical="center"/>
    </xf>
    <xf numFmtId="49" fontId="9" fillId="0" borderId="16" xfId="1" applyNumberFormat="1" applyFont="1" applyBorder="1" applyAlignment="1" applyProtection="1">
      <alignment horizontal="left" vertical="center"/>
    </xf>
    <xf numFmtId="0" fontId="6" fillId="3" borderId="15" xfId="1" applyFont="1" applyFill="1" applyBorder="1" applyAlignment="1" applyProtection="1">
      <alignment vertical="center"/>
    </xf>
    <xf numFmtId="0" fontId="6" fillId="3" borderId="16" xfId="1" applyFont="1" applyFill="1" applyBorder="1" applyAlignment="1" applyProtection="1">
      <alignment vertical="center"/>
    </xf>
    <xf numFmtId="0" fontId="6" fillId="3" borderId="17" xfId="1" applyFont="1" applyFill="1" applyBorder="1" applyAlignment="1" applyProtection="1">
      <alignment vertical="center"/>
    </xf>
    <xf numFmtId="49" fontId="9" fillId="11" borderId="5" xfId="3" applyNumberFormat="1" applyFont="1" applyFill="1" applyBorder="1" applyAlignment="1" applyProtection="1">
      <alignment vertical="center"/>
      <protection locked="0"/>
    </xf>
    <xf numFmtId="0" fontId="6" fillId="9" borderId="2" xfId="1" applyFont="1" applyFill="1" applyBorder="1" applyAlignment="1" applyProtection="1">
      <alignment vertical="center"/>
    </xf>
    <xf numFmtId="0" fontId="6" fillId="9" borderId="3" xfId="1" applyFont="1" applyFill="1" applyBorder="1" applyAlignment="1" applyProtection="1">
      <alignment vertical="center"/>
    </xf>
    <xf numFmtId="0" fontId="6" fillId="9" borderId="0" xfId="1" applyFont="1" applyFill="1" applyAlignment="1" applyProtection="1">
      <alignment vertical="center"/>
    </xf>
    <xf numFmtId="0" fontId="6" fillId="9" borderId="14" xfId="1" applyFont="1" applyFill="1" applyBorder="1" applyAlignment="1" applyProtection="1">
      <alignment vertical="center"/>
    </xf>
    <xf numFmtId="0" fontId="5" fillId="3" borderId="13" xfId="1" applyFont="1" applyFill="1" applyBorder="1" applyAlignment="1" applyProtection="1">
      <alignment vertical="center"/>
    </xf>
    <xf numFmtId="0" fontId="5" fillId="3" borderId="0" xfId="1" applyFont="1" applyFill="1" applyAlignment="1" applyProtection="1">
      <alignment vertical="center"/>
    </xf>
    <xf numFmtId="0" fontId="5" fillId="3" borderId="14" xfId="1" applyFont="1" applyFill="1" applyBorder="1" applyAlignment="1" applyProtection="1">
      <alignment vertical="center"/>
    </xf>
    <xf numFmtId="0" fontId="2" fillId="9" borderId="13" xfId="1" applyFont="1" applyFill="1" applyBorder="1" applyAlignment="1" applyProtection="1">
      <alignment vertical="center"/>
    </xf>
    <xf numFmtId="0" fontId="2" fillId="9" borderId="0" xfId="1" applyFont="1" applyFill="1" applyAlignment="1" applyProtection="1">
      <alignment vertical="center"/>
    </xf>
    <xf numFmtId="49" fontId="2" fillId="9" borderId="0" xfId="1" applyNumberFormat="1" applyFont="1" applyFill="1" applyAlignment="1" applyProtection="1">
      <alignment vertical="center"/>
    </xf>
    <xf numFmtId="0" fontId="2" fillId="9" borderId="14" xfId="1" applyFont="1" applyFill="1" applyBorder="1" applyAlignment="1" applyProtection="1">
      <alignment vertical="center"/>
    </xf>
    <xf numFmtId="0" fontId="16" fillId="9" borderId="13" xfId="1" applyFont="1" applyFill="1" applyBorder="1" applyProtection="1"/>
    <xf numFmtId="0" fontId="2" fillId="9" borderId="18" xfId="1" applyFont="1" applyFill="1" applyBorder="1" applyAlignment="1" applyProtection="1">
      <alignment vertical="center"/>
    </xf>
    <xf numFmtId="0" fontId="2" fillId="9" borderId="19" xfId="1" applyFont="1" applyFill="1" applyBorder="1" applyAlignment="1" applyProtection="1">
      <alignment vertical="center"/>
    </xf>
    <xf numFmtId="0" fontId="2" fillId="9" borderId="20" xfId="1" applyFont="1" applyFill="1" applyBorder="1" applyAlignment="1" applyProtection="1">
      <alignment vertical="center"/>
    </xf>
    <xf numFmtId="0" fontId="13" fillId="9" borderId="18" xfId="1" applyFont="1" applyFill="1" applyBorder="1" applyAlignment="1" applyProtection="1">
      <alignment vertical="center"/>
    </xf>
    <xf numFmtId="0" fontId="6" fillId="0" borderId="13" xfId="1" applyFont="1" applyBorder="1" applyAlignment="1" applyProtection="1">
      <alignment horizontal="center" vertical="center"/>
    </xf>
    <xf numFmtId="0" fontId="6" fillId="10" borderId="30" xfId="1" applyFont="1" applyFill="1" applyBorder="1" applyAlignment="1" applyProtection="1">
      <alignment horizontal="center" vertical="center"/>
    </xf>
    <xf numFmtId="0" fontId="6" fillId="10" borderId="26" xfId="1" applyFont="1" applyFill="1" applyBorder="1" applyAlignment="1" applyProtection="1">
      <alignment horizontal="center" vertical="center"/>
    </xf>
    <xf numFmtId="0" fontId="6" fillId="10" borderId="24" xfId="1" applyFont="1" applyFill="1" applyBorder="1" applyAlignment="1" applyProtection="1">
      <alignment horizontal="center" vertical="center"/>
    </xf>
    <xf numFmtId="0" fontId="6" fillId="10" borderId="0" xfId="1" applyFont="1" applyFill="1" applyAlignment="1" applyProtection="1">
      <alignment horizontal="center" vertical="center"/>
    </xf>
    <xf numFmtId="0" fontId="6" fillId="10" borderId="25" xfId="1" applyFont="1" applyFill="1" applyBorder="1" applyAlignment="1" applyProtection="1">
      <alignment horizontal="center" vertical="center"/>
    </xf>
    <xf numFmtId="0" fontId="6" fillId="9" borderId="0" xfId="1" applyFont="1" applyFill="1" applyAlignment="1" applyProtection="1">
      <alignment horizontal="center" vertical="center"/>
    </xf>
    <xf numFmtId="0" fontId="8" fillId="4" borderId="54" xfId="1" applyFont="1" applyFill="1" applyBorder="1" applyAlignment="1" applyProtection="1">
      <alignment horizontal="center" vertical="center" wrapText="1"/>
    </xf>
    <xf numFmtId="0" fontId="8" fillId="4" borderId="26" xfId="1" applyFont="1" applyFill="1" applyBorder="1" applyAlignment="1" applyProtection="1">
      <alignment horizontal="center" vertical="center" wrapText="1"/>
    </xf>
    <xf numFmtId="0" fontId="8" fillId="8" borderId="42" xfId="1" applyFont="1" applyFill="1" applyBorder="1" applyAlignment="1" applyProtection="1">
      <alignment horizontal="center" vertical="top"/>
    </xf>
    <xf numFmtId="0" fontId="8" fillId="8" borderId="33" xfId="1" applyFont="1" applyFill="1" applyBorder="1" applyAlignment="1" applyProtection="1">
      <alignment horizontal="left" vertical="top"/>
    </xf>
    <xf numFmtId="0" fontId="8" fillId="8" borderId="26" xfId="1" applyFont="1" applyFill="1" applyBorder="1" applyAlignment="1" applyProtection="1">
      <alignment horizontal="left" vertical="top"/>
    </xf>
    <xf numFmtId="0" fontId="8" fillId="8" borderId="26" xfId="1" applyFont="1" applyFill="1" applyBorder="1" applyAlignment="1" applyProtection="1">
      <alignment horizontal="center" vertical="top"/>
    </xf>
    <xf numFmtId="0" fontId="8" fillId="8" borderId="24" xfId="1" applyFont="1" applyFill="1" applyBorder="1" applyAlignment="1" applyProtection="1">
      <alignment horizontal="center" vertical="top"/>
    </xf>
    <xf numFmtId="2" fontId="8" fillId="8" borderId="24" xfId="1" applyNumberFormat="1" applyFont="1" applyFill="1" applyBorder="1" applyAlignment="1" applyProtection="1">
      <alignment horizontal="center" vertical="top"/>
    </xf>
    <xf numFmtId="0" fontId="8" fillId="8" borderId="43" xfId="1" applyFont="1" applyFill="1" applyBorder="1" applyAlignment="1" applyProtection="1">
      <alignment horizontal="center" vertical="top"/>
    </xf>
    <xf numFmtId="0" fontId="8" fillId="8" borderId="34" xfId="1" applyFont="1" applyFill="1" applyBorder="1" applyAlignment="1" applyProtection="1">
      <alignment horizontal="left" vertical="top"/>
    </xf>
    <xf numFmtId="0" fontId="8" fillId="8" borderId="22" xfId="1" applyFont="1" applyFill="1" applyBorder="1" applyAlignment="1" applyProtection="1">
      <alignment horizontal="left" vertical="top"/>
    </xf>
    <xf numFmtId="0" fontId="8" fillId="8" borderId="22" xfId="1" applyFont="1" applyFill="1" applyBorder="1" applyAlignment="1" applyProtection="1">
      <alignment horizontal="center" vertical="top"/>
    </xf>
    <xf numFmtId="0" fontId="8" fillId="8" borderId="7" xfId="1" applyFont="1" applyFill="1" applyBorder="1" applyAlignment="1" applyProtection="1">
      <alignment horizontal="center" vertical="top"/>
    </xf>
    <xf numFmtId="2" fontId="8" fillId="8" borderId="7" xfId="1" applyNumberFormat="1" applyFont="1" applyFill="1" applyBorder="1" applyAlignment="1" applyProtection="1">
      <alignment horizontal="center" vertical="top"/>
    </xf>
    <xf numFmtId="0" fontId="6" fillId="9" borderId="0" xfId="0" applyFont="1" applyFill="1" applyProtection="1"/>
    <xf numFmtId="0" fontId="6" fillId="0" borderId="6" xfId="0" applyFont="1" applyBorder="1" applyAlignment="1" applyProtection="1">
      <alignment horizontal="center"/>
    </xf>
    <xf numFmtId="0" fontId="5" fillId="3" borderId="15" xfId="1" applyFont="1" applyFill="1" applyBorder="1" applyAlignment="1" applyProtection="1">
      <alignment vertical="center"/>
    </xf>
    <xf numFmtId="0" fontId="5" fillId="3" borderId="16" xfId="1" applyFont="1" applyFill="1" applyBorder="1" applyAlignment="1" applyProtection="1">
      <alignment vertical="center"/>
    </xf>
    <xf numFmtId="0" fontId="5" fillId="3" borderId="17" xfId="1" applyFont="1" applyFill="1" applyBorder="1" applyAlignment="1" applyProtection="1">
      <alignment vertical="center"/>
    </xf>
    <xf numFmtId="0" fontId="6" fillId="9" borderId="13" xfId="0" applyFont="1" applyFill="1" applyBorder="1" applyProtection="1"/>
    <xf numFmtId="2" fontId="6" fillId="9" borderId="0" xfId="0" applyNumberFormat="1" applyFont="1" applyFill="1" applyProtection="1"/>
    <xf numFmtId="4" fontId="6" fillId="9" borderId="0" xfId="0" applyNumberFormat="1" applyFont="1" applyFill="1" applyProtection="1"/>
    <xf numFmtId="165" fontId="6" fillId="9" borderId="0" xfId="0" applyNumberFormat="1" applyFont="1" applyFill="1" applyProtection="1"/>
    <xf numFmtId="2" fontId="6" fillId="9" borderId="14" xfId="0" applyNumberFormat="1" applyFont="1" applyFill="1" applyBorder="1" applyProtection="1"/>
    <xf numFmtId="0" fontId="2" fillId="9" borderId="2" xfId="1" applyFont="1" applyFill="1" applyBorder="1" applyAlignment="1" applyProtection="1">
      <alignment horizontal="left" vertical="center"/>
    </xf>
    <xf numFmtId="0" fontId="2" fillId="9" borderId="2" xfId="1" applyFont="1" applyFill="1" applyBorder="1" applyAlignment="1" applyProtection="1">
      <alignment vertical="center"/>
    </xf>
    <xf numFmtId="0" fontId="2" fillId="9" borderId="3" xfId="1" applyFont="1" applyFill="1" applyBorder="1" applyAlignment="1" applyProtection="1">
      <alignment horizontal="left" vertical="center"/>
    </xf>
    <xf numFmtId="0" fontId="2" fillId="9" borderId="16" xfId="1" applyFont="1" applyFill="1" applyBorder="1" applyAlignment="1" applyProtection="1">
      <alignment horizontal="left" vertical="center"/>
    </xf>
    <xf numFmtId="0" fontId="2" fillId="9" borderId="16" xfId="1" applyFont="1" applyFill="1" applyBorder="1" applyAlignment="1" applyProtection="1">
      <alignment vertical="center"/>
    </xf>
    <xf numFmtId="0" fontId="2" fillId="9" borderId="17" xfId="1" applyFont="1" applyFill="1" applyBorder="1" applyAlignment="1" applyProtection="1">
      <alignment horizontal="left" vertical="center"/>
    </xf>
    <xf numFmtId="0" fontId="6" fillId="9" borderId="3" xfId="1" applyFont="1" applyFill="1" applyBorder="1" applyAlignment="1" applyProtection="1">
      <alignment horizontal="left" vertical="center"/>
    </xf>
    <xf numFmtId="0" fontId="6" fillId="9" borderId="16" xfId="1" applyFont="1" applyFill="1" applyBorder="1" applyAlignment="1" applyProtection="1">
      <alignment horizontal="left" vertical="center"/>
    </xf>
    <xf numFmtId="0" fontId="6" fillId="9" borderId="17" xfId="1" applyFont="1" applyFill="1" applyBorder="1" applyAlignment="1" applyProtection="1">
      <alignment horizontal="left" vertical="center"/>
    </xf>
    <xf numFmtId="0" fontId="2" fillId="0" borderId="1" xfId="1" applyFont="1" applyBorder="1" applyAlignment="1" applyProtection="1">
      <alignment vertical="top"/>
    </xf>
    <xf numFmtId="0" fontId="2" fillId="0" borderId="2" xfId="1" applyFont="1" applyBorder="1" applyAlignment="1" applyProtection="1">
      <alignment vertical="top"/>
    </xf>
    <xf numFmtId="0" fontId="2" fillId="0" borderId="20" xfId="1" applyFont="1" applyBorder="1" applyAlignment="1" applyProtection="1">
      <alignment vertical="top"/>
    </xf>
    <xf numFmtId="0" fontId="6" fillId="9" borderId="0" xfId="1" applyFont="1" applyFill="1" applyProtection="1"/>
    <xf numFmtId="0" fontId="13" fillId="0" borderId="1" xfId="1" applyFont="1" applyBorder="1" applyAlignment="1" applyProtection="1">
      <alignment vertical="center"/>
    </xf>
    <xf numFmtId="0" fontId="6" fillId="0" borderId="2" xfId="1" applyFont="1" applyBorder="1" applyAlignment="1" applyProtection="1">
      <alignment vertical="center" wrapText="1"/>
    </xf>
    <xf numFmtId="0" fontId="6" fillId="0" borderId="20" xfId="1" applyFont="1" applyBorder="1" applyAlignment="1" applyProtection="1">
      <alignment vertical="center" wrapText="1"/>
    </xf>
    <xf numFmtId="0" fontId="6" fillId="9" borderId="13" xfId="1" applyFont="1" applyFill="1" applyBorder="1" applyProtection="1"/>
    <xf numFmtId="0" fontId="6" fillId="8" borderId="66" xfId="1" applyFont="1" applyFill="1" applyBorder="1" applyProtection="1"/>
    <xf numFmtId="0" fontId="6" fillId="9" borderId="53" xfId="1" applyFont="1" applyFill="1" applyBorder="1" applyProtection="1"/>
    <xf numFmtId="0" fontId="6" fillId="0" borderId="6" xfId="1" applyFont="1" applyBorder="1" applyAlignment="1" applyProtection="1">
      <alignment horizontal="center" vertical="center"/>
    </xf>
    <xf numFmtId="0" fontId="6" fillId="0" borderId="40" xfId="1" applyFont="1" applyBorder="1" applyAlignment="1" applyProtection="1">
      <alignment horizontal="center" vertical="center"/>
    </xf>
    <xf numFmtId="0" fontId="6" fillId="0" borderId="51" xfId="1" applyFont="1" applyBorder="1" applyAlignment="1" applyProtection="1">
      <alignment horizontal="center" vertical="center"/>
    </xf>
    <xf numFmtId="0" fontId="6" fillId="0" borderId="23" xfId="1" applyFont="1" applyBorder="1" applyAlignment="1" applyProtection="1">
      <alignment horizontal="center" vertical="center"/>
    </xf>
    <xf numFmtId="0" fontId="6" fillId="3" borderId="18" xfId="1" applyFont="1" applyFill="1" applyBorder="1" applyAlignment="1" applyProtection="1">
      <alignment horizontal="center" vertical="center"/>
    </xf>
    <xf numFmtId="0" fontId="0" fillId="0" borderId="0" xfId="0" applyProtection="1"/>
    <xf numFmtId="0" fontId="6" fillId="9" borderId="2" xfId="1" applyFont="1" applyFill="1" applyBorder="1" applyAlignment="1" applyProtection="1">
      <alignment horizontal="left" vertical="center"/>
    </xf>
    <xf numFmtId="0" fontId="6" fillId="0" borderId="4" xfId="0" applyNumberFormat="1" applyFont="1" applyBorder="1" applyAlignment="1" applyProtection="1">
      <alignment horizontal="center" vertical="center"/>
    </xf>
    <xf numFmtId="0" fontId="6" fillId="0" borderId="72" xfId="0" applyFont="1" applyBorder="1" applyAlignment="1" applyProtection="1">
      <alignment wrapText="1"/>
    </xf>
    <xf numFmtId="0" fontId="6" fillId="0" borderId="40" xfId="0" applyNumberFormat="1" applyFont="1" applyBorder="1" applyAlignment="1" applyProtection="1">
      <alignment horizontal="center" vertical="center"/>
    </xf>
    <xf numFmtId="0" fontId="6" fillId="0" borderId="62" xfId="0" applyFont="1" applyBorder="1" applyAlignment="1" applyProtection="1">
      <alignment wrapText="1"/>
    </xf>
    <xf numFmtId="0" fontId="6" fillId="0" borderId="23" xfId="0" applyNumberFormat="1" applyFont="1" applyBorder="1" applyAlignment="1" applyProtection="1">
      <alignment horizontal="center" vertical="center"/>
    </xf>
    <xf numFmtId="0" fontId="6" fillId="0" borderId="24" xfId="0" applyFont="1" applyBorder="1" applyAlignment="1" applyProtection="1">
      <alignment wrapText="1"/>
    </xf>
    <xf numFmtId="0" fontId="6" fillId="0" borderId="6" xfId="0" applyNumberFormat="1" applyFont="1" applyBorder="1" applyAlignment="1" applyProtection="1">
      <alignment horizontal="center" vertical="center"/>
    </xf>
    <xf numFmtId="0" fontId="6" fillId="0" borderId="7" xfId="0" applyFont="1" applyBorder="1" applyAlignment="1" applyProtection="1">
      <alignment wrapText="1"/>
    </xf>
    <xf numFmtId="0" fontId="6" fillId="0" borderId="7" xfId="0" applyFont="1" applyFill="1" applyBorder="1" applyAlignment="1" applyProtection="1">
      <alignment wrapText="1"/>
    </xf>
    <xf numFmtId="0" fontId="6" fillId="0" borderId="62" xfId="0" applyFont="1" applyFill="1" applyBorder="1" applyAlignment="1" applyProtection="1">
      <alignment wrapText="1"/>
    </xf>
    <xf numFmtId="0" fontId="6" fillId="0" borderId="9" xfId="0" applyNumberFormat="1" applyFont="1" applyBorder="1" applyAlignment="1" applyProtection="1">
      <alignment horizontal="center" vertical="center"/>
    </xf>
    <xf numFmtId="0" fontId="6" fillId="0" borderId="10" xfId="0" applyFont="1" applyFill="1" applyBorder="1" applyAlignment="1" applyProtection="1">
      <alignment wrapText="1"/>
    </xf>
    <xf numFmtId="0" fontId="6" fillId="9" borderId="0" xfId="1" applyFont="1" applyFill="1" applyBorder="1" applyAlignment="1" applyProtection="1">
      <alignment horizontal="left" vertical="center"/>
    </xf>
    <xf numFmtId="0" fontId="6" fillId="0" borderId="7"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0" borderId="24" xfId="0" applyFont="1" applyFill="1" applyBorder="1" applyAlignment="1" applyProtection="1">
      <alignment vertical="center" wrapText="1"/>
    </xf>
    <xf numFmtId="0" fontId="6" fillId="0" borderId="7" xfId="0" applyFont="1" applyBorder="1" applyAlignment="1" applyProtection="1">
      <alignment vertical="center" wrapText="1"/>
    </xf>
    <xf numFmtId="0" fontId="6" fillId="0" borderId="7" xfId="0" applyFont="1" applyFill="1" applyBorder="1" applyAlignment="1" applyProtection="1">
      <alignment vertical="center" wrapText="1"/>
    </xf>
    <xf numFmtId="0" fontId="6" fillId="0" borderId="62" xfId="0" applyFont="1" applyBorder="1" applyAlignment="1" applyProtection="1">
      <alignment vertical="center" wrapText="1"/>
    </xf>
    <xf numFmtId="0" fontId="6" fillId="0" borderId="24" xfId="0" applyFont="1" applyBorder="1" applyAlignment="1" applyProtection="1">
      <alignment vertical="center" wrapText="1"/>
    </xf>
    <xf numFmtId="0" fontId="6" fillId="0" borderId="10" xfId="0" applyFont="1" applyBorder="1" applyAlignment="1" applyProtection="1">
      <alignment vertical="center" wrapText="1"/>
    </xf>
    <xf numFmtId="0" fontId="8" fillId="0" borderId="1" xfId="1" applyFont="1" applyBorder="1" applyAlignment="1">
      <alignment horizontal="left" vertical="top" wrapText="1"/>
    </xf>
    <xf numFmtId="0" fontId="8" fillId="0" borderId="3" xfId="1" applyFont="1" applyBorder="1" applyAlignment="1">
      <alignment horizontal="left" vertical="top" wrapText="1"/>
    </xf>
    <xf numFmtId="0" fontId="8" fillId="4" borderId="58" xfId="1" applyFont="1" applyFill="1" applyBorder="1" applyAlignment="1" applyProtection="1">
      <alignment horizontal="center" vertical="center" wrapText="1"/>
    </xf>
    <xf numFmtId="0" fontId="8" fillId="4" borderId="13" xfId="1" applyFont="1" applyFill="1" applyBorder="1" applyAlignment="1" applyProtection="1">
      <alignment horizontal="center" vertical="center" wrapText="1"/>
    </xf>
    <xf numFmtId="0" fontId="8" fillId="4" borderId="42" xfId="1" applyFont="1" applyFill="1" applyBorder="1" applyAlignment="1" applyProtection="1">
      <alignment horizontal="center" vertical="center" wrapText="1"/>
    </xf>
    <xf numFmtId="0" fontId="8" fillId="4" borderId="52" xfId="1" applyFont="1" applyFill="1" applyBorder="1" applyAlignment="1" applyProtection="1">
      <alignment horizontal="center" vertical="center" wrapText="1"/>
    </xf>
    <xf numFmtId="0" fontId="8" fillId="4" borderId="30" xfId="1" applyFont="1" applyFill="1" applyBorder="1" applyAlignment="1" applyProtection="1">
      <alignment horizontal="center" vertical="center" wrapText="1"/>
    </xf>
    <xf numFmtId="37" fontId="8" fillId="4" borderId="22" xfId="5" applyNumberFormat="1" applyFont="1" applyFill="1" applyBorder="1" applyAlignment="1" applyProtection="1">
      <alignment horizontal="center" vertical="center" wrapText="1"/>
    </xf>
    <xf numFmtId="37" fontId="8" fillId="4" borderId="7" xfId="5" applyNumberFormat="1" applyFont="1" applyFill="1" applyBorder="1" applyAlignment="1" applyProtection="1">
      <alignment horizontal="center" vertical="center" wrapText="1"/>
    </xf>
    <xf numFmtId="165" fontId="8" fillId="4" borderId="59" xfId="5" applyNumberFormat="1" applyFont="1" applyFill="1" applyBorder="1" applyAlignment="1" applyProtection="1">
      <alignment horizontal="center" vertical="center" wrapText="1"/>
    </xf>
    <xf numFmtId="165" fontId="8" fillId="4" borderId="52" xfId="5" applyNumberFormat="1" applyFont="1" applyFill="1" applyBorder="1" applyAlignment="1" applyProtection="1">
      <alignment horizontal="center" vertical="center" wrapText="1"/>
    </xf>
    <xf numFmtId="165" fontId="8" fillId="4" borderId="24" xfId="5" applyNumberFormat="1" applyFont="1" applyFill="1" applyBorder="1" applyAlignment="1" applyProtection="1">
      <alignment horizontal="center" vertical="center" wrapText="1"/>
    </xf>
    <xf numFmtId="37" fontId="8" fillId="4" borderId="62" xfId="5" applyNumberFormat="1" applyFont="1" applyFill="1" applyBorder="1" applyAlignment="1" applyProtection="1">
      <alignment horizontal="center" vertical="center" wrapText="1"/>
    </xf>
    <xf numFmtId="37" fontId="8" fillId="4" borderId="64" xfId="5" applyNumberFormat="1" applyFont="1" applyFill="1" applyBorder="1" applyAlignment="1" applyProtection="1">
      <alignment horizontal="center" vertical="center" wrapText="1"/>
    </xf>
    <xf numFmtId="37" fontId="8" fillId="4" borderId="24" xfId="5" applyNumberFormat="1" applyFont="1" applyFill="1" applyBorder="1" applyAlignment="1" applyProtection="1">
      <alignment horizontal="center" vertical="center" wrapText="1"/>
    </xf>
    <xf numFmtId="2" fontId="8" fillId="4" borderId="59" xfId="5" applyNumberFormat="1" applyFont="1" applyFill="1" applyBorder="1" applyAlignment="1" applyProtection="1">
      <alignment horizontal="center" vertical="center" wrapText="1"/>
    </xf>
    <xf numFmtId="2" fontId="8" fillId="4" borderId="63" xfId="5" applyNumberFormat="1" applyFont="1" applyFill="1" applyBorder="1" applyAlignment="1" applyProtection="1">
      <alignment horizontal="center" vertical="center" wrapText="1"/>
    </xf>
    <xf numFmtId="2" fontId="8" fillId="4" borderId="30" xfId="5" applyNumberFormat="1" applyFont="1" applyFill="1" applyBorder="1" applyAlignment="1" applyProtection="1">
      <alignment horizontal="center" vertical="center" wrapText="1"/>
    </xf>
    <xf numFmtId="2" fontId="8" fillId="4" borderId="35" xfId="5" applyNumberFormat="1" applyFont="1" applyFill="1" applyBorder="1" applyAlignment="1" applyProtection="1">
      <alignment horizontal="center" vertical="center" wrapText="1"/>
    </xf>
    <xf numFmtId="3" fontId="8" fillId="4" borderId="59" xfId="5" applyNumberFormat="1" applyFont="1" applyFill="1" applyBorder="1" applyAlignment="1" applyProtection="1">
      <alignment horizontal="center" vertical="center" wrapText="1"/>
    </xf>
    <xf numFmtId="3" fontId="8" fillId="4" borderId="60" xfId="5" applyNumberFormat="1" applyFont="1" applyFill="1" applyBorder="1" applyAlignment="1" applyProtection="1">
      <alignment horizontal="center" vertical="center" wrapText="1"/>
    </xf>
    <xf numFmtId="3" fontId="8" fillId="4" borderId="61" xfId="5" applyNumberFormat="1" applyFont="1" applyFill="1" applyBorder="1" applyAlignment="1" applyProtection="1">
      <alignment horizontal="center" vertical="center" wrapText="1"/>
    </xf>
    <xf numFmtId="3" fontId="8" fillId="4" borderId="30" xfId="5" applyNumberFormat="1" applyFont="1" applyFill="1" applyBorder="1" applyAlignment="1" applyProtection="1">
      <alignment horizontal="center" vertical="center" wrapText="1"/>
    </xf>
    <xf numFmtId="3" fontId="8" fillId="4" borderId="33" xfId="5" applyNumberFormat="1" applyFont="1" applyFill="1" applyBorder="1" applyAlignment="1" applyProtection="1">
      <alignment horizontal="center" vertical="center" wrapText="1"/>
    </xf>
    <xf numFmtId="3" fontId="8" fillId="4" borderId="26" xfId="5" applyNumberFormat="1" applyFont="1" applyFill="1" applyBorder="1" applyAlignment="1" applyProtection="1">
      <alignment horizontal="center" vertical="center" wrapText="1"/>
    </xf>
    <xf numFmtId="3" fontId="8" fillId="12" borderId="7" xfId="5" applyNumberFormat="1" applyFont="1" applyFill="1" applyBorder="1" applyAlignment="1" applyProtection="1">
      <alignment horizontal="center" vertical="center" wrapText="1"/>
    </xf>
    <xf numFmtId="3" fontId="8" fillId="12" borderId="59" xfId="5" applyNumberFormat="1" applyFont="1" applyFill="1" applyBorder="1" applyAlignment="1" applyProtection="1">
      <alignment horizontal="center" vertical="center" wrapText="1"/>
    </xf>
    <xf numFmtId="3" fontId="8" fillId="12" borderId="61" xfId="5" applyNumberFormat="1" applyFont="1" applyFill="1" applyBorder="1" applyAlignment="1" applyProtection="1">
      <alignment horizontal="center" vertical="center" wrapText="1"/>
    </xf>
    <xf numFmtId="3" fontId="8" fillId="12" borderId="30" xfId="5" applyNumberFormat="1" applyFont="1" applyFill="1" applyBorder="1" applyAlignment="1" applyProtection="1">
      <alignment horizontal="center" vertical="center" wrapText="1"/>
    </xf>
    <xf numFmtId="3" fontId="8" fillId="12" borderId="26" xfId="5" applyNumberFormat="1" applyFont="1" applyFill="1" applyBorder="1" applyAlignment="1" applyProtection="1">
      <alignment horizontal="center" vertical="center" wrapText="1"/>
    </xf>
    <xf numFmtId="3" fontId="8" fillId="13" borderId="7" xfId="5" applyNumberFormat="1" applyFont="1" applyFill="1" applyBorder="1" applyAlignment="1" applyProtection="1">
      <alignment horizontal="center" vertical="center" wrapText="1"/>
    </xf>
    <xf numFmtId="3" fontId="8" fillId="13" borderId="59" xfId="5" applyNumberFormat="1" applyFont="1" applyFill="1" applyBorder="1" applyAlignment="1" applyProtection="1">
      <alignment horizontal="center" vertical="center" wrapText="1"/>
    </xf>
    <xf numFmtId="3" fontId="8" fillId="13" borderId="61" xfId="5" applyNumberFormat="1" applyFont="1" applyFill="1" applyBorder="1" applyAlignment="1" applyProtection="1">
      <alignment horizontal="center" vertical="center" wrapText="1"/>
    </xf>
    <xf numFmtId="3" fontId="8" fillId="13" borderId="30" xfId="5" applyNumberFormat="1" applyFont="1" applyFill="1" applyBorder="1" applyAlignment="1" applyProtection="1">
      <alignment horizontal="center" vertical="center" wrapText="1"/>
    </xf>
    <xf numFmtId="3" fontId="8" fillId="13" borderId="26" xfId="5" applyNumberFormat="1" applyFont="1" applyFill="1" applyBorder="1" applyAlignment="1" applyProtection="1">
      <alignment horizontal="center" vertical="center" wrapText="1"/>
    </xf>
    <xf numFmtId="0" fontId="5" fillId="14" borderId="18" xfId="0" applyFont="1" applyFill="1" applyBorder="1" applyAlignment="1" applyProtection="1">
      <alignment horizontal="center" vertical="center" wrapText="1"/>
    </xf>
    <xf numFmtId="0" fontId="5" fillId="14" borderId="19" xfId="0" applyFont="1" applyFill="1" applyBorder="1" applyAlignment="1" applyProtection="1">
      <alignment horizontal="center" vertical="center" wrapText="1"/>
    </xf>
    <xf numFmtId="0" fontId="5" fillId="14" borderId="20" xfId="0" applyFont="1" applyFill="1" applyBorder="1" applyAlignment="1" applyProtection="1">
      <alignment horizontal="center" vertical="center" wrapText="1"/>
    </xf>
  </cellXfs>
  <cellStyles count="9">
    <cellStyle name="Comma [0] 2 2" xfId="3" xr:uid="{AEF2BA61-F2C0-4C97-988C-0D72727825E5}"/>
    <cellStyle name="Comma [0] 2 2 2" xfId="7" xr:uid="{E486492D-B488-4E52-A596-99888A0DF1C0}"/>
    <cellStyle name="Comma 2" xfId="5" xr:uid="{292BA246-FCF0-4B04-B402-9030A13F8006}"/>
    <cellStyle name="Currency 2" xfId="4" xr:uid="{CA0BEDF1-BD3E-42F4-ADB5-925E23B69E8F}"/>
    <cellStyle name="Hyperlink" xfId="8" builtinId="8"/>
    <cellStyle name="Hyperlink 2" xfId="2" xr:uid="{53B9C8C1-46FA-43A9-8B2E-E45C0A58D8D2}"/>
    <cellStyle name="Normal" xfId="0" builtinId="0"/>
    <cellStyle name="Normal 2 3" xfId="1" xr:uid="{00871883-D13B-4124-B39E-544E082568C2}"/>
    <cellStyle name="Percent 2" xfId="6" xr:uid="{F21B8244-D76F-4C18-91B0-28503EE7CFB1}"/>
  </cellStyles>
  <dxfs count="65">
    <dxf>
      <font>
        <color rgb="FF9C0006"/>
      </font>
      <fill>
        <patternFill>
          <bgColor rgb="FFFFC7CE"/>
        </patternFill>
      </fill>
    </dxf>
    <dxf>
      <font>
        <color rgb="FF006100"/>
      </font>
      <fill>
        <patternFill>
          <bgColor rgb="FFC6EFCE"/>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1"/>
        <color theme="1"/>
        <name val="Arial"/>
        <family val="2"/>
        <scheme val="none"/>
      </font>
      <numFmt numFmtId="0" formatCode="General"/>
      <fill>
        <patternFill patternType="solid">
          <fgColor indexed="64"/>
          <bgColor rgb="FFE6EBF6"/>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numFmt numFmtId="0" formatCode="General"/>
      <fill>
        <patternFill patternType="solid">
          <fgColor indexed="64"/>
          <bgColor rgb="FFE6EBF6"/>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theme="1"/>
        <name val="Arial"/>
        <family val="2"/>
        <scheme val="none"/>
      </font>
      <numFmt numFmtId="0" formatCode="General"/>
      <fill>
        <patternFill patternType="solid">
          <fgColor indexed="64"/>
          <bgColor theme="5" tint="0.79998168889431442"/>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border>
      <protection locked="1" hidden="0"/>
    </dxf>
    <dxf>
      <font>
        <b val="0"/>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general" vertical="top" textRotation="0" wrapText="0" indent="0" justifyLastLine="0" shrinkToFit="0" readingOrder="0"/>
      <border diagonalUp="0" diagonalDown="0">
        <left/>
        <right/>
        <top style="thin">
          <color indexed="64"/>
        </top>
        <bottom/>
      </border>
      <protection locked="1" hidden="0"/>
    </dxf>
    <dxf>
      <font>
        <b val="0"/>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general" vertical="top" textRotation="0" wrapText="0" indent="0" justifyLastLine="0" shrinkToFit="0" readingOrder="0"/>
      <border diagonalUp="0" diagonalDown="0">
        <left style="thin">
          <color indexed="64"/>
        </left>
        <right/>
        <top/>
        <bottom style="thin">
          <color indexed="64"/>
        </bottom>
      </border>
      <protection locked="1" hidden="0"/>
    </dxf>
    <dxf>
      <font>
        <b val="0"/>
        <i val="0"/>
        <strike val="0"/>
        <condense val="0"/>
        <extend val="0"/>
        <outline val="0"/>
        <shadow val="0"/>
        <u val="none"/>
        <vertAlign val="baseline"/>
        <sz val="11"/>
        <color theme="1"/>
        <name val="Arial"/>
        <family val="2"/>
        <scheme val="none"/>
      </font>
      <alignment horizontal="center" vertical="center" textRotation="0" wrapText="0" indent="0" justifyLastLine="0" shrinkToFit="0" readingOrder="0"/>
      <border diagonalUp="0" diagonalDown="0">
        <left/>
        <right style="thin">
          <color indexed="64"/>
        </right>
        <top/>
        <bottom style="thin">
          <color indexed="64"/>
        </bottom>
      </border>
      <protection locked="1" hidden="0"/>
    </dxf>
    <dxf>
      <border outline="0">
        <left style="medium">
          <color indexed="64"/>
        </left>
        <top style="thin">
          <color indexed="64"/>
        </top>
        <bottom style="thin">
          <color indexed="64"/>
        </bottom>
      </border>
    </dxf>
    <dxf>
      <font>
        <strike val="0"/>
        <outline val="0"/>
        <shadow val="0"/>
        <u val="none"/>
        <vertAlign val="baseline"/>
        <sz val="11"/>
        <name val="Arial"/>
        <family val="2"/>
        <scheme val="none"/>
      </font>
      <protection locked="1" hidden="0"/>
    </dxf>
    <dxf>
      <border outline="0">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protection locked="1" hidden="0"/>
    </dxf>
    <dxf>
      <font>
        <color rgb="FF006100"/>
      </font>
      <fill>
        <patternFill>
          <bgColor rgb="FFC6EFCE"/>
        </patternFill>
      </fill>
    </dxf>
    <dxf>
      <font>
        <color rgb="FF9C0006"/>
      </font>
      <fill>
        <patternFill>
          <bgColor rgb="FFFFC7CE"/>
        </patternFill>
      </fill>
    </dxf>
    <dxf>
      <font>
        <strike val="0"/>
        <outline val="0"/>
        <shadow val="0"/>
        <u val="none"/>
        <vertAlign val="baseline"/>
        <sz val="11"/>
        <name val="Arial"/>
        <family val="2"/>
        <scheme val="none"/>
      </font>
      <numFmt numFmtId="2" formatCode="0.00"/>
      <border diagonalUp="0" diagonalDown="0">
        <left style="thin">
          <color indexed="64"/>
        </left>
        <right style="medium">
          <color indexed="64"/>
        </right>
        <top style="thin">
          <color indexed="64"/>
        </top>
        <bottom style="thin">
          <color indexed="64"/>
        </bottom>
      </border>
      <protection locked="1" hidden="0"/>
    </dxf>
    <dxf>
      <font>
        <strike val="0"/>
        <outline val="0"/>
        <shadow val="0"/>
        <u val="none"/>
        <vertAlign val="baseline"/>
        <sz val="11"/>
        <name val="Arial"/>
        <family val="2"/>
        <scheme val="none"/>
      </font>
      <numFmt numFmtId="2" formatCode="0.0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Arial"/>
        <family val="2"/>
        <scheme val="none"/>
      </font>
      <numFmt numFmtId="165" formatCode="&quot;$&quot;#,##0.0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Arial"/>
        <family val="2"/>
        <scheme val="none"/>
      </font>
      <numFmt numFmtId="165" formatCode="&quot;$&quot;#,##0.0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Arial"/>
        <family val="2"/>
        <scheme val="none"/>
      </font>
      <numFmt numFmtId="165" formatCode="&quot;$&quot;#,##0.0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Arial"/>
        <family val="2"/>
        <scheme val="none"/>
      </font>
      <numFmt numFmtId="165" formatCode="&quot;$&quot;#,##0.0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Arial"/>
        <family val="2"/>
        <scheme val="none"/>
      </font>
      <numFmt numFmtId="4" formatCode="#,##0.0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Arial"/>
        <family val="2"/>
        <scheme val="none"/>
      </font>
      <numFmt numFmtId="4" formatCode="#,##0.0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Arial"/>
        <family val="2"/>
        <scheme val="none"/>
      </font>
      <numFmt numFmtId="4" formatCode="#,##0.0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numFmt numFmtId="14" formatCode="0.0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numFmt numFmtId="14" formatCode="0.0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Arial"/>
        <family val="2"/>
        <scheme val="none"/>
      </font>
      <numFmt numFmtId="165" formatCode="&quot;$&quot;#,##0.0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Arial"/>
        <family val="2"/>
        <scheme val="none"/>
      </font>
      <numFmt numFmtId="165" formatCode="&quot;$&quot;#,##0.0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Arial"/>
        <family val="2"/>
        <scheme val="none"/>
      </font>
      <numFmt numFmtId="165" formatCode="&quot;$&quot;#,##0.0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Arial"/>
        <family val="2"/>
        <scheme val="none"/>
      </font>
      <numFmt numFmtId="2" formatCode="0.0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border>
      <protection locked="1" hidden="0"/>
    </dxf>
    <dxf>
      <font>
        <b val="0"/>
        <i/>
        <strike val="0"/>
        <condense val="0"/>
        <extend val="0"/>
        <outline val="0"/>
        <shadow val="0"/>
        <u val="none"/>
        <vertAlign val="baseline"/>
        <sz val="11"/>
        <color auto="1"/>
        <name val="Arial"/>
        <family val="2"/>
        <scheme val="none"/>
      </font>
      <fill>
        <patternFill patternType="solid">
          <fgColor indexed="64"/>
          <bgColor theme="4" tint="0.79998168889431442"/>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Arial"/>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border outline="0">
        <top style="thin">
          <color indexed="64"/>
        </top>
      </border>
    </dxf>
    <dxf>
      <border outline="0">
        <right style="medium">
          <color indexed="64"/>
        </right>
        <top style="thin">
          <color indexed="64"/>
        </top>
        <bottom style="thin">
          <color indexed="64"/>
        </bottom>
      </border>
    </dxf>
    <dxf>
      <font>
        <strike val="0"/>
        <outline val="0"/>
        <shadow val="0"/>
        <u val="none"/>
        <vertAlign val="baseline"/>
        <sz val="11"/>
        <name val="Arial"/>
        <family val="2"/>
        <scheme val="none"/>
      </font>
      <protection locked="1" hidden="0"/>
    </dxf>
    <dxf>
      <border outline="0">
        <bottom style="thin">
          <color indexed="64"/>
        </bottom>
      </border>
    </dxf>
    <dxf>
      <font>
        <strike val="0"/>
        <outline val="0"/>
        <shadow val="0"/>
        <u val="none"/>
        <vertAlign val="baseline"/>
        <sz val="11"/>
        <name val="Arial"/>
        <family val="2"/>
        <scheme val="none"/>
      </font>
      <protection locked="1" hidden="0"/>
    </dxf>
    <dxf>
      <fill>
        <patternFill>
          <bgColor theme="2" tint="-9.9948118533890809E-2"/>
        </patternFill>
      </fill>
    </dxf>
    <dxf>
      <fill>
        <patternFill>
          <bgColor theme="2" tint="-9.9948118533890809E-2"/>
        </patternFill>
      </fill>
    </dxf>
    <dxf>
      <fill>
        <patternFill>
          <bgColor theme="2" tint="-9.9948118533890809E-2"/>
        </patternFill>
      </fill>
    </dxf>
    <dxf>
      <font>
        <color rgb="FF9C0006"/>
      </font>
      <fill>
        <patternFill>
          <bgColor rgb="FFFFC7CE"/>
        </patternFill>
      </fill>
    </dxf>
    <dxf>
      <font>
        <color rgb="FF006100"/>
      </font>
      <fill>
        <patternFill>
          <bgColor rgb="FFC6EFCE"/>
        </patternFill>
      </fill>
    </dxf>
    <dxf>
      <font>
        <strike val="0"/>
        <outline val="0"/>
        <shadow val="0"/>
        <u val="none"/>
        <vertAlign val="baseline"/>
        <sz val="11"/>
        <name val="Arial"/>
        <family val="2"/>
        <scheme val="none"/>
      </font>
      <alignment vertical="center" textRotation="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30" formatCode="@"/>
      <fill>
        <patternFill patternType="solid">
          <fgColor indexed="64"/>
          <bgColor rgb="FFE6EBF6"/>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1"/>
        <color auto="1"/>
        <name val="Arial"/>
        <family val="2"/>
        <scheme val="none"/>
      </font>
      <numFmt numFmtId="30" formatCode="@"/>
      <alignment horizontal="left" vertical="center" textRotation="0" wrapText="0" indent="0" justifyLastLine="0" shrinkToFit="0" readingOrder="0"/>
      <border diagonalUp="0" diagonalDown="0">
        <left/>
        <right style="thin">
          <color indexed="64"/>
        </right>
      </border>
      <protection locked="1" hidden="0"/>
    </dxf>
    <dxf>
      <font>
        <b val="0"/>
        <i val="0"/>
        <strike val="0"/>
        <condense val="0"/>
        <extend val="0"/>
        <outline val="0"/>
        <shadow val="0"/>
        <u val="none"/>
        <vertAlign val="baseline"/>
        <sz val="11"/>
        <color auto="1"/>
        <name val="Arial"/>
        <family val="2"/>
        <scheme val="none"/>
      </font>
      <numFmt numFmtId="30" formatCode="@"/>
      <fill>
        <patternFill patternType="none">
          <fgColor indexed="64"/>
          <bgColor indexed="65"/>
        </patternFill>
      </fill>
      <alignment horizontal="center" vertical="center" textRotation="0" wrapText="0" indent="0" justifyLastLine="0" shrinkToFit="0" readingOrder="0"/>
      <border diagonalUp="0" diagonalDown="0">
        <left style="medium">
          <color indexed="64"/>
        </left>
      </border>
      <protection locked="1" hidden="0"/>
    </dxf>
    <dxf>
      <border outline="0">
        <left style="thin">
          <color indexed="64"/>
        </left>
        <top style="thin">
          <color indexed="64"/>
        </top>
        <bottom style="thin">
          <color indexed="64"/>
        </bottom>
      </border>
    </dxf>
    <dxf>
      <font>
        <strike val="0"/>
        <outline val="0"/>
        <shadow val="0"/>
        <u val="none"/>
        <vertAlign val="baseline"/>
        <sz val="11"/>
        <name val="Arial"/>
        <family val="2"/>
        <scheme val="none"/>
      </font>
      <alignment vertical="center" textRotation="0" indent="0" justifyLastLine="0" shrinkToFit="0" readingOrder="0"/>
      <protection locked="1" hidden="0"/>
    </dxf>
    <dxf>
      <font>
        <strike val="0"/>
        <outline val="0"/>
        <shadow val="0"/>
        <u val="none"/>
        <vertAlign val="baseline"/>
        <sz val="11"/>
        <name val="Arial"/>
        <family val="2"/>
        <scheme val="none"/>
      </font>
      <fill>
        <patternFill>
          <fgColor indexed="64"/>
          <bgColor theme="0" tint="-0.14999847407452621"/>
        </patternFill>
      </fill>
      <alignment vertical="center" textRotation="0" indent="0" justifyLastLine="0" shrinkToFit="0" readingOrder="0"/>
      <protection locked="1" hidden="0"/>
    </dxf>
    <dxf>
      <fill>
        <patternFill>
          <bgColor theme="2" tint="-9.9948118533890809E-2"/>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C8874B0-3040-46ED-870A-5757501F6353}" name="Organizational_Information_1" displayName="Organizational_Information_1" ref="A9:E42" totalsRowShown="0" headerRowDxfId="61" dataDxfId="60" tableBorderDxfId="59">
  <autoFilter ref="A9:E42" xr:uid="{00000000-0009-0000-0100-000093000000}"/>
  <tableColumns count="5">
    <tableColumn id="1" xr3:uid="{1970082D-F96B-4C5E-A159-03F9DE75B249}" name="Question Number" dataDxfId="58"/>
    <tableColumn id="2" xr3:uid="{F1EA590B-475B-4EC6-8C8F-F2D25920D7C7}" name="Question" dataDxfId="57"/>
    <tableColumn id="3" xr3:uid="{D86D11E6-1F68-4F3E-BD83-859F863745B4}" name="Column1" dataDxfId="56" dataCellStyle="Comma [0] 2 2"/>
    <tableColumn id="5" xr3:uid="{611B1830-0D92-4747-87FE-ADD23B0271AF}" name="Response" dataDxfId="55"/>
    <tableColumn id="4" xr3:uid="{07387AD1-FEA1-47C3-9CAE-BA321A09606C}" name="Column2" dataDxfId="5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C7B7133-6FA0-415C-9301-D7EBE8000B30}" name="Case_Management_4a" displayName="Case_Management_4a" ref="A12:T43" totalsRowShown="0" headerRowDxfId="48" dataDxfId="46" headerRowBorderDxfId="47" tableBorderDxfId="45" totalsRowBorderDxfId="44">
  <autoFilter ref="A12:T43" xr:uid="{23D58EFA-92E2-436C-88CC-E534D63F4473}"/>
  <tableColumns count="20">
    <tableColumn id="1" xr3:uid="{0D1291D6-F9D3-41EB-A9AA-A6A40898B1E5}" name="#" dataDxfId="43"/>
    <tableColumn id="2" xr3:uid="{EF11C551-D3FB-4D05-82A0-9F3E2712D041}" name="Job Titles" dataDxfId="42"/>
    <tableColumn id="3" xr3:uid="{44371B53-AD80-44BD-8A51-229E8DA8C0AE}" name="Optional" dataDxfId="41" dataCellStyle="Normal 2 3"/>
    <tableColumn id="4" xr3:uid="{182A0811-D64C-431D-B60A-8BB553AE931F}" name="Employee/Contractor" dataDxfId="40"/>
    <tableColumn id="5" xr3:uid="{1CE78C3F-7185-4388-B179-333AC0CC877E}" name="Direct Care / Supervisor" dataDxfId="39"/>
    <tableColumn id="7" xr3:uid="{93076043-B381-49FB-BC56-3070E18446CB}" name="Total Number of FTE Positions" dataDxfId="38"/>
    <tableColumn id="8" xr3:uid="{D36AD85F-B5E7-4E5B-B727-DF4F7A1D396E}" name="Average Wage" dataDxfId="37"/>
    <tableColumn id="9" xr3:uid="{14767B2D-7859-4C17-B94A-999FC6D84077}" name="Lowest Wage" dataDxfId="36"/>
    <tableColumn id="10" xr3:uid="{EB77B250-1BE9-4352-A335-73FB18D4661A}" name="Highest Wage" dataDxfId="35"/>
    <tableColumn id="13" xr3:uid="{5629DD0F-21AC-4EFF-8DE6-07AD547FCDD9}" name="SFY 2022 to SFY 2023" dataDxfId="34"/>
    <tableColumn id="23" xr3:uid="{92DEBA34-D0A8-4E0E-AC22-FFEE49C343CB}" name="SFY 2022 to SFY 2024" dataDxfId="33"/>
    <tableColumn id="14" xr3:uid="{0BA0E28E-A5FC-4977-A71B-621235301570}" name="Total Regular Hours" dataDxfId="32"/>
    <tableColumn id="15" xr3:uid="{FCEED167-2D43-485B-BE92-B0F8F3A3F36F}" name="Overtime Hours" dataDxfId="31"/>
    <tableColumn id="16" xr3:uid="{D552338F-2FBE-431B-B665-2F29B7ADDAEF}" name="Supplemental Hours" dataDxfId="30"/>
    <tableColumn id="17" xr3:uid="{572BF835-648A-4232-905F-62CCA4D26B80}" name="Total Regular Paid" dataDxfId="29"/>
    <tableColumn id="18" xr3:uid="{F1CDE534-F2A8-4D6B-B18F-2BFF188EBD75}" name="Overtime Paid" dataDxfId="28"/>
    <tableColumn id="19" xr3:uid="{F23743BC-E20E-4A88-8659-03877691C5E8}" name="Supplemental Pay" dataDxfId="27"/>
    <tableColumn id="20" xr3:uid="{21C12744-032D-4F34-90F7-90DFA9414C19}" name="Bonus" dataDxfId="26"/>
    <tableColumn id="21" xr3:uid="{694D6066-5523-4CBB-9E5E-9FBB2DD548C1}" name="Training Hours Year 1" dataDxfId="25"/>
    <tableColumn id="22" xr3:uid="{10518826-8DF1-4950-81E0-A12AB6649F1A}" name="Training Hours other years" dataDxfId="2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0F5A57A-B543-4AC6-A2CA-EF708EBDC36C}" name="Benefits_6" displayName="Benefits_6" ref="A9:F47" totalsRowShown="0" headerRowDxfId="21" dataDxfId="19" headerRowBorderDxfId="20" tableBorderDxfId="18" headerRowCellStyle="Normal 2 3">
  <autoFilter ref="A9:F47" xr:uid="{00000000-0009-0000-0100-000008000000}"/>
  <tableColumns count="6">
    <tableColumn id="1" xr3:uid="{FCD8B827-A5BA-47BE-8C23-F3F691D4AFE2}" name="Question Number" dataDxfId="17" dataCellStyle="Normal 2 3"/>
    <tableColumn id="2" xr3:uid="{0CE340B8-649C-4BA9-B3F9-C04055836097}" name="Question" dataDxfId="16" dataCellStyle="Comma [0] 2 2 2"/>
    <tableColumn id="3" xr3:uid="{BF5A7051-5783-4B21-B542-336C6EB4DB08}" name="Optional" dataDxfId="15" dataCellStyle="Comma [0] 2 2 2"/>
    <tableColumn id="8" xr3:uid="{0BC27A12-5540-4725-A244-6AC86B9CB6A1}" name="Example" dataDxfId="14" dataCellStyle="Comma [0] 2 2 2"/>
    <tableColumn id="4" xr3:uid="{2CA78A35-39B3-43E7-8765-E5BDE3779DCD}" name="Response 1: Full-Time DC" dataDxfId="13" dataCellStyle="Comma [0] 2 2 2"/>
    <tableColumn id="5" xr3:uid="{F106FA96-C5C2-43C0-9293-366D53BD8862}" name="Response 3: Part-Time DC" dataDxfId="12" dataCellStyle="Comma [0] 2 2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dratestudy@guidehouse.com"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416C3-6D63-485E-A9AA-18A973AA7829}">
  <sheetPr codeName="Sheet1"/>
  <dimension ref="A1:B22"/>
  <sheetViews>
    <sheetView showGridLines="0" tabSelected="1" zoomScaleNormal="100" zoomScaleSheetLayoutView="100" zoomScalePageLayoutView="80" workbookViewId="0">
      <pane ySplit="3" topLeftCell="A4" activePane="bottomLeft" state="frozen"/>
      <selection activeCell="E5" sqref="E5"/>
      <selection pane="bottomLeft" activeCell="D15" sqref="D15"/>
    </sheetView>
  </sheetViews>
  <sheetFormatPr defaultColWidth="9.1796875" defaultRowHeight="14"/>
  <cols>
    <col min="1" max="1" width="46.81640625" style="3" customWidth="1"/>
    <col min="2" max="2" width="143.6328125" style="3" customWidth="1"/>
    <col min="3" max="16384" width="9.1796875" style="3"/>
  </cols>
  <sheetData>
    <row r="1" spans="1:2">
      <c r="A1" s="1" t="s">
        <v>280</v>
      </c>
      <c r="B1" s="2"/>
    </row>
    <row r="2" spans="1:2" ht="14.5" thickBot="1">
      <c r="A2" s="4" t="s">
        <v>150</v>
      </c>
      <c r="B2" s="5"/>
    </row>
    <row r="3" spans="1:2" ht="15" customHeight="1" thickBot="1">
      <c r="A3" s="6" t="s">
        <v>13</v>
      </c>
      <c r="B3" s="7"/>
    </row>
    <row r="4" spans="1:2" ht="15" customHeight="1" thickBot="1">
      <c r="A4" s="8" t="s">
        <v>14</v>
      </c>
      <c r="B4" s="9"/>
    </row>
    <row r="5" spans="1:2" ht="216.5" customHeight="1" thickBot="1">
      <c r="A5" s="307" t="s">
        <v>216</v>
      </c>
      <c r="B5" s="308"/>
    </row>
    <row r="6" spans="1:2" ht="14.5" customHeight="1" thickBot="1">
      <c r="A6" s="8" t="s">
        <v>15</v>
      </c>
      <c r="B6" s="9"/>
    </row>
    <row r="7" spans="1:2" ht="15" customHeight="1" thickBot="1">
      <c r="A7" s="153" t="s">
        <v>241</v>
      </c>
      <c r="B7" s="10"/>
    </row>
    <row r="8" spans="1:2" ht="14.5" customHeight="1" thickBot="1">
      <c r="A8" s="8" t="s">
        <v>16</v>
      </c>
      <c r="B8" s="9"/>
    </row>
    <row r="9" spans="1:2">
      <c r="A9" s="11" t="s">
        <v>17</v>
      </c>
      <c r="B9" s="12" t="s">
        <v>18</v>
      </c>
    </row>
    <row r="10" spans="1:2" ht="14.5">
      <c r="A10" s="13" t="s">
        <v>19</v>
      </c>
      <c r="B10" s="14" t="s">
        <v>20</v>
      </c>
    </row>
    <row r="11" spans="1:2" ht="14.5">
      <c r="A11" s="15" t="s">
        <v>21</v>
      </c>
      <c r="B11" s="14" t="s">
        <v>22</v>
      </c>
    </row>
    <row r="12" spans="1:2" ht="31" customHeight="1">
      <c r="A12" s="16" t="s">
        <v>23</v>
      </c>
      <c r="B12" s="14" t="s">
        <v>214</v>
      </c>
    </row>
    <row r="13" spans="1:2" ht="14.5">
      <c r="A13" s="17" t="s">
        <v>24</v>
      </c>
      <c r="B13" s="14" t="s">
        <v>25</v>
      </c>
    </row>
    <row r="14" spans="1:2" ht="14.5" thickBot="1">
      <c r="A14" s="18" t="s">
        <v>26</v>
      </c>
      <c r="B14" s="19" t="s">
        <v>27</v>
      </c>
    </row>
    <row r="15" spans="1:2" ht="15" customHeight="1" thickBot="1">
      <c r="A15" s="8" t="s">
        <v>28</v>
      </c>
      <c r="B15" s="9"/>
    </row>
    <row r="16" spans="1:2">
      <c r="A16" s="20" t="s">
        <v>29</v>
      </c>
      <c r="B16" s="21" t="s">
        <v>30</v>
      </c>
    </row>
    <row r="17" spans="1:2">
      <c r="A17" s="154" t="s">
        <v>31</v>
      </c>
      <c r="B17" s="22" t="s">
        <v>32</v>
      </c>
    </row>
    <row r="18" spans="1:2">
      <c r="A18" s="155" t="s">
        <v>202</v>
      </c>
      <c r="B18" s="22" t="s">
        <v>33</v>
      </c>
    </row>
    <row r="19" spans="1:2" ht="28">
      <c r="A19" s="155" t="s">
        <v>203</v>
      </c>
      <c r="B19" s="22" t="s">
        <v>34</v>
      </c>
    </row>
    <row r="20" spans="1:2">
      <c r="A20" s="155" t="s">
        <v>206</v>
      </c>
      <c r="B20" s="22" t="s">
        <v>230</v>
      </c>
    </row>
    <row r="21" spans="1:2">
      <c r="A21" s="155" t="s">
        <v>205</v>
      </c>
      <c r="B21" s="161" t="s">
        <v>35</v>
      </c>
    </row>
    <row r="22" spans="1:2" ht="14.5" thickBot="1">
      <c r="A22" s="23"/>
      <c r="B22" s="24"/>
    </row>
  </sheetData>
  <sheetProtection algorithmName="SHA-512" hashValue="s5tYBtEazEHdHyHx81HMfVB19mWqEVUGmuft7r03KujXtmWdGaQ5SvzoJrDiPdkzACX9z3ooQZ6H+ahkt4Qyag==" saltValue="X1kkx7DGJH075CrbPXhRsA==" spinCount="100000" sheet="1" objects="1" scenarios="1" selectLockedCells="1"/>
  <protectedRanges>
    <protectedRange algorithmName="SHA-512" hashValue="4I3lddKdHG9LP9hNzF5oxc1BETf/m6vNsViwE+JTN3x2A4oXepYrd3rsfwtW5lvHL1mnVGteURa05sXsZe63gA==" saltValue="tMcv6qz77keaEckrAISDMg==" spinCount="100000" sqref="A1:XFD15 A22:XFD51 B16:L22" name="Overview"/>
  </protectedRanges>
  <mergeCells count="1">
    <mergeCell ref="A5:B5"/>
  </mergeCells>
  <hyperlinks>
    <hyperlink ref="A17" location="'1. Organizational Information'!A1" display="Worksheet 1: Organization Information" xr:uid="{F63C6302-CB43-4DF0-AC64-46C75EAA3E37}"/>
    <hyperlink ref="A19" location="'3. Benefits'!A1" display="Worksheet 3: Benefits" xr:uid="{CC8341C6-9DF0-48F1-B9C6-032C679E1DE1}"/>
    <hyperlink ref="A21" location="'5. Qualitative Questions'!A1" display="Worksheet 4: Qualitative Questions" xr:uid="{CAB8FC1A-E0EE-44EC-AEF1-CAC0EB85D3A7}"/>
    <hyperlink ref="A7" r:id="rId1" display="Submit completed survey to sdratestudy@guidehouse.com by Friday, March 27, 2024." xr:uid="{2713FF1B-620E-497D-9806-9A4DFA4A6345}"/>
    <hyperlink ref="A18" location="'2. Staffing Time and Wages'!A1" display="Worksheet 2: Staffing Time &amp; Wages" xr:uid="{E5B1F5CF-3039-4B35-B2B8-FDAED62173E8}"/>
    <hyperlink ref="A20" location="'4. Staffing Ratios'!A1" display="Worksheet 4: Staffing Ratios" xr:uid="{49820D6A-D595-4D76-80CB-79DD6466F56E}"/>
  </hyperlinks>
  <pageMargins left="0.65" right="0.65" top="0.75" bottom="0.75" header="0.3" footer="0.3"/>
  <pageSetup scale="64" orientation="landscape" r:id="rId2"/>
  <headerFooter>
    <oddHeader xml:space="preserve">&amp;C&amp;G
          </oddHeader>
    <oddFooter>&amp;L&amp;"Arial,Regular"DRAFT - July 18, 2021</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B612A-6E5A-477A-96C3-844B493C08C8}">
  <sheetPr codeName="Sheet2"/>
  <dimension ref="A1:E47"/>
  <sheetViews>
    <sheetView showGridLines="0" zoomScaleNormal="100" workbookViewId="0">
      <pane ySplit="3" topLeftCell="A4" activePane="bottomLeft" state="frozen"/>
      <selection activeCell="E5" sqref="E5"/>
      <selection pane="bottomLeft" activeCell="D10" sqref="D10"/>
    </sheetView>
  </sheetViews>
  <sheetFormatPr defaultColWidth="8.81640625" defaultRowHeight="14"/>
  <cols>
    <col min="1" max="1" width="9.54296875" style="168" customWidth="1"/>
    <col min="2" max="2" width="65.453125" style="166" customWidth="1"/>
    <col min="3" max="3" width="35" style="166" customWidth="1"/>
    <col min="4" max="4" width="28.54296875" style="166" customWidth="1"/>
    <col min="5" max="5" width="23.81640625" style="166" customWidth="1"/>
    <col min="6" max="16384" width="8.81640625" style="166"/>
  </cols>
  <sheetData>
    <row r="1" spans="1:5" s="176" customFormat="1">
      <c r="A1" s="173" t="s">
        <v>280</v>
      </c>
      <c r="B1" s="174"/>
      <c r="C1" s="174"/>
      <c r="D1" s="175"/>
    </row>
    <row r="2" spans="1:5" s="176" customFormat="1" ht="14.5" thickBot="1">
      <c r="A2" s="177" t="s">
        <v>150</v>
      </c>
      <c r="B2" s="178"/>
      <c r="C2" s="178"/>
      <c r="D2" s="179"/>
    </row>
    <row r="3" spans="1:5" s="176" customFormat="1" ht="14.5" thickBot="1">
      <c r="A3" s="180" t="s">
        <v>36</v>
      </c>
      <c r="B3" s="181"/>
      <c r="C3" s="181"/>
      <c r="D3" s="182"/>
    </row>
    <row r="4" spans="1:5">
      <c r="A4" s="183" t="str">
        <f>"Provider Name: "&amp;IF($D$10="","",$D$10)</f>
        <v xml:space="preserve">Provider Name: </v>
      </c>
      <c r="B4" s="184"/>
      <c r="C4" s="184"/>
      <c r="D4" s="185"/>
    </row>
    <row r="5" spans="1:5" ht="14.5" thickBot="1">
      <c r="A5" s="186" t="s">
        <v>264</v>
      </c>
      <c r="B5" s="187"/>
      <c r="C5" s="187"/>
      <c r="D5" s="188"/>
    </row>
    <row r="6" spans="1:5" ht="14.5" thickBot="1">
      <c r="A6" s="189" t="s">
        <v>281</v>
      </c>
      <c r="B6" s="190"/>
      <c r="C6" s="190"/>
      <c r="D6" s="191"/>
    </row>
    <row r="7" spans="1:5" ht="15" thickBot="1">
      <c r="A7" s="192" t="s">
        <v>37</v>
      </c>
      <c r="B7" s="174"/>
      <c r="C7" s="174"/>
      <c r="D7" s="175"/>
    </row>
    <row r="8" spans="1:5" ht="14.5" customHeight="1" thickBot="1">
      <c r="A8" s="25" t="s">
        <v>38</v>
      </c>
      <c r="B8" s="26"/>
      <c r="C8" s="26"/>
      <c r="D8" s="27"/>
    </row>
    <row r="9" spans="1:5" ht="14.5" hidden="1" thickBot="1">
      <c r="A9" s="28" t="s">
        <v>39</v>
      </c>
      <c r="B9" s="29" t="s">
        <v>40</v>
      </c>
      <c r="C9" s="30" t="s">
        <v>41</v>
      </c>
      <c r="D9" s="31" t="s">
        <v>42</v>
      </c>
      <c r="E9" s="169" t="s">
        <v>244</v>
      </c>
    </row>
    <row r="10" spans="1:5">
      <c r="A10" s="162" t="s">
        <v>43</v>
      </c>
      <c r="B10" s="32" t="s">
        <v>44</v>
      </c>
      <c r="C10" s="33"/>
      <c r="D10" s="212"/>
    </row>
    <row r="11" spans="1:5">
      <c r="A11" s="163">
        <f>A10+1</f>
        <v>2</v>
      </c>
      <c r="B11" s="35" t="s">
        <v>45</v>
      </c>
      <c r="C11" s="36"/>
      <c r="D11" s="39"/>
    </row>
    <row r="12" spans="1:5">
      <c r="A12" s="163">
        <f t="shared" ref="A12:A13" si="0">A11+1</f>
        <v>3</v>
      </c>
      <c r="B12" s="35" t="s">
        <v>163</v>
      </c>
      <c r="C12" s="36"/>
      <c r="D12" s="39"/>
    </row>
    <row r="13" spans="1:5">
      <c r="A13" s="163">
        <f t="shared" si="0"/>
        <v>4</v>
      </c>
      <c r="B13" s="35" t="s">
        <v>47</v>
      </c>
      <c r="C13" s="36"/>
      <c r="D13" s="39"/>
    </row>
    <row r="14" spans="1:5">
      <c r="A14" s="163" t="s">
        <v>217</v>
      </c>
      <c r="B14" s="35" t="s">
        <v>48</v>
      </c>
      <c r="C14" s="36"/>
      <c r="D14" s="37"/>
    </row>
    <row r="15" spans="1:5">
      <c r="A15" s="163">
        <v>5</v>
      </c>
      <c r="B15" s="35" t="s">
        <v>49</v>
      </c>
      <c r="C15" s="36"/>
      <c r="D15" s="39"/>
    </row>
    <row r="16" spans="1:5" ht="14.5" thickBot="1">
      <c r="A16" s="163">
        <v>6</v>
      </c>
      <c r="B16" s="193" t="s">
        <v>50</v>
      </c>
      <c r="C16" s="194"/>
      <c r="D16" s="39"/>
    </row>
    <row r="17" spans="1:5" ht="14.5" customHeight="1" thickBot="1">
      <c r="A17" s="25" t="s">
        <v>51</v>
      </c>
      <c r="B17" s="26"/>
      <c r="C17" s="26"/>
      <c r="D17" s="27"/>
    </row>
    <row r="18" spans="1:5">
      <c r="A18" s="162">
        <f>A16+1</f>
        <v>7</v>
      </c>
      <c r="B18" s="32" t="s">
        <v>52</v>
      </c>
      <c r="C18" s="33"/>
      <c r="D18" s="40"/>
    </row>
    <row r="19" spans="1:5">
      <c r="A19" s="163">
        <f>A18+1</f>
        <v>8</v>
      </c>
      <c r="B19" s="35" t="s">
        <v>53</v>
      </c>
      <c r="C19" s="36"/>
      <c r="D19" s="41"/>
    </row>
    <row r="20" spans="1:5" ht="14.5">
      <c r="A20" s="195">
        <f t="shared" ref="A20:A21" si="1">A19+1</f>
        <v>9</v>
      </c>
      <c r="B20" s="193" t="s">
        <v>54</v>
      </c>
      <c r="C20" s="194"/>
      <c r="D20" s="42"/>
    </row>
    <row r="21" spans="1:5" ht="14.5" thickBot="1">
      <c r="A21" s="196">
        <f t="shared" si="1"/>
        <v>10</v>
      </c>
      <c r="B21" s="197" t="s">
        <v>55</v>
      </c>
      <c r="C21" s="198"/>
      <c r="D21" s="43"/>
    </row>
    <row r="22" spans="1:5" ht="14.5" customHeight="1" thickBot="1">
      <c r="A22" s="25" t="s">
        <v>56</v>
      </c>
      <c r="B22" s="26"/>
      <c r="C22" s="26"/>
      <c r="D22" s="27"/>
    </row>
    <row r="23" spans="1:5" ht="14.5" thickBot="1">
      <c r="A23" s="195">
        <f>A21+1</f>
        <v>11</v>
      </c>
      <c r="B23" s="199" t="s">
        <v>57</v>
      </c>
      <c r="C23" s="194"/>
      <c r="D23" s="44"/>
    </row>
    <row r="24" spans="1:5" ht="14.5" customHeight="1" thickBot="1">
      <c r="A24" s="25" t="s">
        <v>58</v>
      </c>
      <c r="B24" s="26"/>
      <c r="C24" s="26"/>
      <c r="D24" s="27"/>
    </row>
    <row r="25" spans="1:5">
      <c r="A25" s="200">
        <f>A23+1</f>
        <v>12</v>
      </c>
      <c r="B25" s="201" t="s">
        <v>265</v>
      </c>
      <c r="C25" s="202"/>
      <c r="D25" s="45"/>
    </row>
    <row r="26" spans="1:5">
      <c r="A26" s="163" t="s">
        <v>218</v>
      </c>
      <c r="B26" s="203" t="s">
        <v>266</v>
      </c>
      <c r="C26" s="194"/>
      <c r="D26" s="46"/>
    </row>
    <row r="27" spans="1:5">
      <c r="A27" s="163" t="s">
        <v>219</v>
      </c>
      <c r="B27" s="203" t="s">
        <v>267</v>
      </c>
      <c r="C27" s="204"/>
      <c r="D27" s="46"/>
    </row>
    <row r="28" spans="1:5" s="167" customFormat="1">
      <c r="A28" s="163" t="s">
        <v>220</v>
      </c>
      <c r="B28" s="35" t="s">
        <v>200</v>
      </c>
      <c r="C28" s="36"/>
      <c r="D28" s="47"/>
    </row>
    <row r="29" spans="1:5">
      <c r="A29" s="163" t="s">
        <v>221</v>
      </c>
      <c r="B29" s="35" t="s">
        <v>209</v>
      </c>
      <c r="C29" s="36"/>
      <c r="D29" s="48"/>
    </row>
    <row r="30" spans="1:5" s="168" customFormat="1">
      <c r="A30" s="163" t="s">
        <v>222</v>
      </c>
      <c r="B30" s="35" t="s">
        <v>201</v>
      </c>
      <c r="C30" s="36"/>
      <c r="D30" s="48"/>
    </row>
    <row r="31" spans="1:5" s="168" customFormat="1" ht="14.5">
      <c r="A31" s="163" t="s">
        <v>223</v>
      </c>
      <c r="B31" s="35" t="s">
        <v>232</v>
      </c>
      <c r="C31" s="38" t="s">
        <v>46</v>
      </c>
      <c r="D31" s="48"/>
      <c r="E31" s="167"/>
    </row>
    <row r="32" spans="1:5" ht="14.5" thickBot="1">
      <c r="A32" s="147"/>
      <c r="B32" s="148" t="s">
        <v>268</v>
      </c>
      <c r="C32" s="49"/>
      <c r="D32" s="50">
        <f>SUM(D28:D31)</f>
        <v>0</v>
      </c>
    </row>
    <row r="33" spans="1:4">
      <c r="A33" s="164">
        <v>13</v>
      </c>
      <c r="B33" s="149" t="s">
        <v>269</v>
      </c>
      <c r="C33" s="51"/>
      <c r="D33" s="52"/>
    </row>
    <row r="34" spans="1:4">
      <c r="A34" s="163" t="s">
        <v>224</v>
      </c>
      <c r="B34" s="203" t="s">
        <v>270</v>
      </c>
      <c r="C34" s="204"/>
      <c r="D34" s="46"/>
    </row>
    <row r="35" spans="1:4">
      <c r="A35" s="163" t="s">
        <v>225</v>
      </c>
      <c r="B35" s="205" t="s">
        <v>271</v>
      </c>
      <c r="C35" s="204"/>
      <c r="D35" s="46"/>
    </row>
    <row r="36" spans="1:4" s="167" customFormat="1">
      <c r="A36" s="163" t="s">
        <v>226</v>
      </c>
      <c r="B36" s="35" t="s">
        <v>200</v>
      </c>
      <c r="C36" s="53"/>
      <c r="D36" s="48"/>
    </row>
    <row r="37" spans="1:4">
      <c r="A37" s="163" t="s">
        <v>227</v>
      </c>
      <c r="B37" s="35" t="s">
        <v>209</v>
      </c>
      <c r="C37" s="36"/>
      <c r="D37" s="48"/>
    </row>
    <row r="38" spans="1:4">
      <c r="A38" s="163" t="s">
        <v>228</v>
      </c>
      <c r="B38" s="35" t="s">
        <v>201</v>
      </c>
      <c r="C38" s="36"/>
      <c r="D38" s="48"/>
    </row>
    <row r="39" spans="1:4" ht="14.5">
      <c r="A39" s="163" t="s">
        <v>229</v>
      </c>
      <c r="B39" s="35" t="s">
        <v>232</v>
      </c>
      <c r="C39" s="38" t="s">
        <v>46</v>
      </c>
      <c r="D39" s="48"/>
    </row>
    <row r="40" spans="1:4" ht="14.5" thickBot="1">
      <c r="A40" s="34"/>
      <c r="B40" s="36" t="s">
        <v>272</v>
      </c>
      <c r="C40" s="36"/>
      <c r="D40" s="54">
        <f>SUM(D36:D39)</f>
        <v>0</v>
      </c>
    </row>
    <row r="41" spans="1:4" ht="14.5" customHeight="1" thickBot="1">
      <c r="A41" s="25" t="s">
        <v>59</v>
      </c>
      <c r="B41" s="26"/>
      <c r="C41" s="26"/>
      <c r="D41" s="27"/>
    </row>
    <row r="42" spans="1:4" s="167" customFormat="1" ht="79" customHeight="1" thickBot="1">
      <c r="A42" s="206">
        <v>14</v>
      </c>
      <c r="B42" s="207" t="s">
        <v>231</v>
      </c>
      <c r="C42" s="208"/>
      <c r="D42" s="55"/>
    </row>
    <row r="43" spans="1:4" ht="14.5" thickBot="1">
      <c r="A43" s="209"/>
      <c r="B43" s="210"/>
      <c r="C43" s="210"/>
      <c r="D43" s="211"/>
    </row>
    <row r="45" spans="1:4" ht="89.5" customHeight="1"/>
    <row r="46" spans="1:4" ht="14.15" customHeight="1"/>
    <row r="47" spans="1:4" ht="83.15" customHeight="1"/>
  </sheetData>
  <sheetProtection algorithmName="SHA-512" hashValue="oS8ayxC+eW0g2o9sayzqEJoDc2vTrgaCuyviXgvBXGwx1VcYc8NvflxBsKA8vLUkHtAHYwLlqGGdea8Toarl/A==" saltValue="OY+Js3Da+fkFqMKV+kXxyA==" spinCount="100000" sheet="1" objects="1" scenarios="1" selectLockedCells="1"/>
  <protectedRanges>
    <protectedRange algorithmName="SHA-512" hashValue="4I3lddKdHG9LP9hNzF5oxc1BETf/m6vNsViwE+JTN3x2A4oXepYrd3rsfwtW5lvHL1mnVGteURa05sXsZe63gA==" saltValue="tMcv6qz77keaEckrAISDMg==" spinCount="100000" sqref="A1" name="Overview_1"/>
    <protectedRange algorithmName="SHA-512" hashValue="4I3lddKdHG9LP9hNzF5oxc1BETf/m6vNsViwE+JTN3x2A4oXepYrd3rsfwtW5lvHL1mnVGteURa05sXsZe63gA==" saltValue="tMcv6qz77keaEckrAISDMg==" spinCount="100000" sqref="A2" name="Overview_2"/>
  </protectedRanges>
  <conditionalFormatting sqref="A6:D7">
    <cfRule type="cellIs" dxfId="64" priority="2" operator="equal">
      <formula>"Completion Status: Complete"</formula>
    </cfRule>
    <cfRule type="cellIs" dxfId="63" priority="3" operator="equal">
      <formula>"Completion Status: Incomplete"</formula>
    </cfRule>
  </conditionalFormatting>
  <conditionalFormatting sqref="D14">
    <cfRule type="expression" dxfId="62" priority="1">
      <formula>$D$13&lt;&gt;"Yes"</formula>
    </cfRule>
  </conditionalFormatting>
  <dataValidations count="23">
    <dataValidation allowBlank="1" showInputMessage="1" showErrorMessage="1" prompt="Describe the type of identification here. " sqref="C31 C39" xr:uid="{5DAAC6F9-831F-42B1-AC06-BBFB7278E21C}"/>
    <dataValidation type="whole" operator="greaterThan" allowBlank="1" showInputMessage="1" showErrorMessage="1" prompt="Enter all revenues from your agency's most recent fiscal year." sqref="D33" xr:uid="{17BFC54F-E604-4BFA-B363-676533442644}">
      <formula1>0</formula1>
    </dataValidation>
    <dataValidation allowBlank="1" showInputMessage="1" showErrorMessage="1" prompt="Enter Private Pay Revenue" sqref="D30 D38" xr:uid="{1EE2473A-1F3A-4C02-8A2D-7D9E2FBC6EDD}"/>
    <dataValidation type="whole" operator="greaterThan" allowBlank="1" showInputMessage="1" showErrorMessage="1" prompt="Enter all revenues from your agency's fiscal year 2022." sqref="D25" xr:uid="{7F724F96-D53C-4E05-AABC-2B30EFE72524}">
      <formula1>0</formula1>
    </dataValidation>
    <dataValidation type="custom" allowBlank="1" showInputMessage="1" showErrorMessage="1" error="Please enter 10 numeric characters." prompt="Enter your State Provider identification. If not applicable, please enter &quot;N/A&quot;. " sqref="D12" xr:uid="{5ABA38F7-A2FE-4ED7-861D-C8BEBD637363}">
      <formula1>AND(ISNUMBER(_xlfn.NUMBERVALUE(D12)),LEN(D12)=10)</formula1>
    </dataValidation>
    <dataValidation allowBlank="1" showErrorMessage="1" sqref="B35:C35 D40 B27:C27 D32" xr:uid="{8B5D132D-73F9-46A7-9154-C5961B14A4D0}"/>
    <dataValidation type="date" operator="greaterThan" allowBlank="1" showInputMessage="1" showErrorMessage="1" errorTitle="Invalid Entry" error="Please enter date in &quot;MM/DD/YYYY&quot; format" prompt="Enter the end of the provider fiscal year. " sqref="D35 D27" xr:uid="{8F744247-5990-4A12-9D38-1F80962DD233}">
      <formula1>36526</formula1>
    </dataValidation>
    <dataValidation type="date" operator="greaterThan" allowBlank="1" showInputMessage="1" showErrorMessage="1" errorTitle="Invalid Entry" error="Please enter date in &quot;MM/DD/YYYY&quot; format" prompt="Enter the beginning of the provider fiscal year. " sqref="D34 D26" xr:uid="{45265BE4-60F4-45B8-87C5-653049E0328C}">
      <formula1>40544</formula1>
    </dataValidation>
    <dataValidation type="custom" operator="equal" allowBlank="1" showInputMessage="1" showErrorMessage="1" error="Please enter 10 numeric characters." prompt="Enter the phone number of the person who will be able to answer any follow-up questions, should we have questions about your responses." sqref="D20" xr:uid="{34CD2CB4-DCBE-41E3-8CE5-CB2C49F7D521}">
      <formula1>AND(ISNUMBER(_xlfn.NUMBERVALUE(D20)),LEN(D20)=10)</formula1>
    </dataValidation>
    <dataValidation allowBlank="1" showInputMessage="1" showErrorMessage="1" prompt="Enter the title of the person who will be able to answer any follow-up questions, should we have questions about your responses." sqref="D19" xr:uid="{026A211E-1B1A-44D3-AACA-4030C53FF2F2}"/>
    <dataValidation allowBlank="1" showInputMessage="1" showErrorMessage="1" prompt="Enter the contact name of the person who will be able to answer any follow-up questions, should we have questions about your responses." sqref="D18" xr:uid="{0373C69B-9AE7-425D-AE38-28BC55E0E0D8}"/>
    <dataValidation type="custom" allowBlank="1" showInputMessage="1" showErrorMessage="1" prompt="Enter the email address of the person who will be able to answer any follow-up questions, should we have questions about your responses." sqref="D21" xr:uid="{8D181138-7F2B-4495-BB02-919775B29859}">
      <formula1>ISNUMBER(MATCH("*@*.?*",D21,0))</formula1>
    </dataValidation>
    <dataValidation type="custom" allowBlank="1" showInputMessage="1" showErrorMessage="1" prompt="Enter the provider name. If you have a &quot;doing business as&quot; name, please include that too and separate with a comma. " sqref="D10" xr:uid="{107B3FE8-393C-46B7-98AE-3E89F8DFB2FF}">
      <formula1>ISTEXT(D10)</formula1>
    </dataValidation>
    <dataValidation type="list" allowBlank="1" showInputMessage="1" showErrorMessage="1" prompt="Please select &quot;Yes&quot; or &quot;No&quot; in response to the question." sqref="D13" xr:uid="{C77F1FE5-4EBB-49BF-A31F-44AC0A1A02EA}">
      <formula1>"Yes, No"</formula1>
    </dataValidation>
    <dataValidation allowBlank="1" showInputMessage="1" showErrorMessage="1" prompt="Only answer this question if you responded &quot;Yes&quot; to Question 8." sqref="D14" xr:uid="{5A489242-482F-42E1-B858-A8220125B006}"/>
    <dataValidation allowBlank="1" showInputMessage="1" showErrorMessage="1" prompt="Enter the city of your primary office location." sqref="D15" xr:uid="{16362DFC-7E49-46BD-9A1B-93EC90E303F0}"/>
    <dataValidation allowBlank="1" showInputMessage="1" showErrorMessage="1" prompt="Enter the county of your primary office location." sqref="D16" xr:uid="{88CB56DE-85F0-4495-8412-90CAB622AEA4}"/>
    <dataValidation type="whole" allowBlank="1" showInputMessage="1" showErrorMessage="1" prompt="Enter the number of residential sites your organzation operates." sqref="D23" xr:uid="{993E10E9-A549-452E-A4C5-E859AAA3E095}">
      <formula1>0</formula1>
      <formula2>300</formula2>
    </dataValidation>
    <dataValidation allowBlank="1" showInputMessage="1" showErrorMessage="1" prompt="Enter In-State Medicaid Waiver Program Revenue" sqref="D36 D28" xr:uid="{A4F34F08-EDE2-42C0-A40E-A2421AEC8345}"/>
    <dataValidation allowBlank="1" showInputMessage="1" showErrorMessage="1" prompt="Enter Out-of-State Medicaid Waiver Program Revenue" sqref="D29 D37" xr:uid="{7A17990A-85E8-40C7-B0B3-EC4AD88A9B67}"/>
    <dataValidation allowBlank="1" showInputMessage="1" showErrorMessage="1" prompt="Enter Other Revenue" sqref="D39 D31" xr:uid="{021E264F-1B52-4C66-9C9E-149017EF6A64}"/>
    <dataValidation type="date" operator="notEqual" allowBlank="1" showErrorMessage="1" sqref="D34:D35 D26:D27" xr:uid="{345C89FA-4B90-45C3-9711-50B8A699C25E}">
      <formula1>1</formula1>
    </dataValidation>
    <dataValidation type="custom" allowBlank="1" showInputMessage="1" showErrorMessage="1" error="Please enter 10 numeric characters." prompt="Enter your National Provider Identification. If not applicable, please enter &quot;N/A&quot;. " sqref="D11" xr:uid="{44BA4C16-E374-4EA7-8399-7D4950A9C7F2}">
      <formula1>AND(ISNUMBER(_xlfn.NUMBERVALUE(D11)),LEN(D11)=10)</formula1>
    </dataValidation>
  </dataValidations>
  <pageMargins left="0.65" right="0.65" top="0.75" bottom="0.75" header="0.3" footer="0.3"/>
  <pageSetup scale="60" orientation="portrait" r:id="rId1"/>
  <headerFooter>
    <oddHeader xml:space="preserve">&amp;C&amp;G
          </oddHeader>
  </headerFooter>
  <legacyDrawingHF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54A85-E5F5-42CA-AD89-61C1EFB9B23C}">
  <sheetPr codeName="Sheet3"/>
  <dimension ref="A1:Y44"/>
  <sheetViews>
    <sheetView showGridLines="0" zoomScaleNormal="100" workbookViewId="0">
      <selection activeCell="B14" sqref="B14"/>
    </sheetView>
  </sheetViews>
  <sheetFormatPr defaultColWidth="8.81640625" defaultRowHeight="14"/>
  <cols>
    <col min="1" max="1" width="16.54296875" style="255" customWidth="1"/>
    <col min="2" max="2" width="53.1796875" style="250" customWidth="1"/>
    <col min="3" max="5" width="18.54296875" style="250" customWidth="1"/>
    <col min="6" max="6" width="18.54296875" style="256" customWidth="1"/>
    <col min="7" max="9" width="18.54296875" style="250" customWidth="1"/>
    <col min="10" max="11" width="18.54296875" style="79" customWidth="1"/>
    <col min="12" max="12" width="18.54296875" style="250" customWidth="1"/>
    <col min="13" max="13" width="23.90625" style="257" customWidth="1"/>
    <col min="14" max="14" width="25.1796875" style="257" customWidth="1"/>
    <col min="15" max="15" width="22" style="258" customWidth="1"/>
    <col min="16" max="19" width="27.81640625" style="256" customWidth="1"/>
    <col min="20" max="20" width="27.81640625" style="259" customWidth="1"/>
    <col min="21" max="22" width="8.81640625" style="250"/>
    <col min="23" max="25" width="0" style="250" hidden="1" customWidth="1"/>
    <col min="26" max="16384" width="8.81640625" style="250"/>
  </cols>
  <sheetData>
    <row r="1" spans="1:25" s="215" customFormat="1" ht="15" customHeight="1">
      <c r="A1" s="173" t="s">
        <v>280</v>
      </c>
      <c r="B1" s="213"/>
      <c r="C1" s="213"/>
      <c r="D1" s="213"/>
      <c r="E1" s="213"/>
      <c r="F1" s="213"/>
      <c r="G1" s="213"/>
      <c r="H1" s="213"/>
      <c r="I1" s="213"/>
      <c r="J1" s="213"/>
      <c r="K1" s="213"/>
      <c r="L1" s="213"/>
      <c r="M1" s="213"/>
      <c r="N1" s="213"/>
      <c r="O1" s="213"/>
      <c r="P1" s="213"/>
      <c r="Q1" s="213"/>
      <c r="R1" s="213"/>
      <c r="S1" s="213"/>
      <c r="T1" s="214"/>
    </row>
    <row r="2" spans="1:25" s="215" customFormat="1" ht="15" customHeight="1" thickBot="1">
      <c r="A2" s="177" t="s">
        <v>150</v>
      </c>
      <c r="T2" s="216"/>
    </row>
    <row r="3" spans="1:25" s="215" customFormat="1" ht="15" customHeight="1">
      <c r="A3" s="217" t="s">
        <v>238</v>
      </c>
      <c r="B3" s="218"/>
      <c r="C3" s="218"/>
      <c r="D3" s="218"/>
      <c r="E3" s="218"/>
      <c r="F3" s="218"/>
      <c r="G3" s="218"/>
      <c r="H3" s="218"/>
      <c r="I3" s="218"/>
      <c r="J3" s="218"/>
      <c r="K3" s="218"/>
      <c r="L3" s="218"/>
      <c r="M3" s="218"/>
      <c r="N3" s="218"/>
      <c r="O3" s="218"/>
      <c r="P3" s="218"/>
      <c r="Q3" s="218"/>
      <c r="R3" s="218"/>
      <c r="S3" s="218"/>
      <c r="T3" s="219"/>
    </row>
    <row r="4" spans="1:25" s="221" customFormat="1" ht="15" customHeight="1">
      <c r="A4" s="220" t="str">
        <f>"Provider Name: "&amp;'1. Organizational Information'!D10</f>
        <v xml:space="preserve">Provider Name: </v>
      </c>
      <c r="C4" s="222"/>
      <c r="T4" s="223"/>
    </row>
    <row r="5" spans="1:25" s="221" customFormat="1" ht="15" customHeight="1" thickBot="1">
      <c r="A5" s="224" t="s">
        <v>257</v>
      </c>
      <c r="T5" s="223"/>
    </row>
    <row r="6" spans="1:25" s="221" customFormat="1" ht="15" customHeight="1" thickBot="1">
      <c r="A6" s="225" t="s">
        <v>282</v>
      </c>
      <c r="B6" s="226"/>
      <c r="C6" s="226"/>
      <c r="D6" s="226"/>
      <c r="E6" s="226"/>
      <c r="F6" s="226"/>
      <c r="G6" s="226"/>
      <c r="H6" s="226"/>
      <c r="I6" s="226"/>
      <c r="J6" s="226"/>
      <c r="K6" s="226"/>
      <c r="L6" s="226"/>
      <c r="M6" s="226"/>
      <c r="N6" s="226"/>
      <c r="O6" s="226"/>
      <c r="P6" s="226"/>
      <c r="Q6" s="226"/>
      <c r="R6" s="226"/>
      <c r="S6" s="226"/>
      <c r="T6" s="227"/>
    </row>
    <row r="7" spans="1:25" s="221" customFormat="1" ht="15" customHeight="1" thickBot="1">
      <c r="A7" s="228" t="s">
        <v>210</v>
      </c>
      <c r="B7" s="226"/>
      <c r="C7" s="226"/>
      <c r="D7" s="226"/>
      <c r="E7" s="226"/>
      <c r="F7" s="226"/>
      <c r="G7" s="226"/>
      <c r="H7" s="226"/>
      <c r="I7" s="226"/>
      <c r="J7" s="226"/>
      <c r="K7" s="226"/>
      <c r="L7" s="226"/>
      <c r="M7" s="226"/>
      <c r="N7" s="226"/>
      <c r="O7" s="226"/>
      <c r="P7" s="226"/>
      <c r="Q7" s="226"/>
      <c r="R7" s="226"/>
      <c r="S7" s="226"/>
      <c r="T7" s="227"/>
    </row>
    <row r="8" spans="1:25" s="235" customFormat="1" ht="12" hidden="1" customHeight="1">
      <c r="A8" s="229"/>
      <c r="B8" s="230">
        <v>1</v>
      </c>
      <c r="C8" s="231"/>
      <c r="D8" s="231">
        <v>2</v>
      </c>
      <c r="E8" s="232">
        <v>3</v>
      </c>
      <c r="F8" s="231">
        <v>5</v>
      </c>
      <c r="G8" s="232">
        <v>6</v>
      </c>
      <c r="H8" s="231">
        <v>7</v>
      </c>
      <c r="I8" s="231">
        <v>8</v>
      </c>
      <c r="J8" s="231">
        <v>11</v>
      </c>
      <c r="K8" s="231"/>
      <c r="L8" s="232">
        <v>12</v>
      </c>
      <c r="M8" s="231">
        <v>13</v>
      </c>
      <c r="N8" s="231">
        <v>14</v>
      </c>
      <c r="O8" s="232">
        <v>15</v>
      </c>
      <c r="P8" s="231">
        <v>16</v>
      </c>
      <c r="Q8" s="231">
        <v>17</v>
      </c>
      <c r="R8" s="232">
        <v>18</v>
      </c>
      <c r="S8" s="233">
        <v>19</v>
      </c>
      <c r="T8" s="234">
        <v>20</v>
      </c>
    </row>
    <row r="9" spans="1:25" s="215" customFormat="1" ht="29.5" customHeight="1">
      <c r="A9" s="309" t="s">
        <v>60</v>
      </c>
      <c r="B9" s="312" t="s">
        <v>61</v>
      </c>
      <c r="C9" s="236"/>
      <c r="D9" s="314" t="s">
        <v>62</v>
      </c>
      <c r="E9" s="315" t="s">
        <v>63</v>
      </c>
      <c r="F9" s="319" t="s">
        <v>64</v>
      </c>
      <c r="G9" s="326" t="s">
        <v>65</v>
      </c>
      <c r="H9" s="327"/>
      <c r="I9" s="328"/>
      <c r="J9" s="326" t="s">
        <v>66</v>
      </c>
      <c r="K9" s="328"/>
      <c r="L9" s="332" t="s">
        <v>67</v>
      </c>
      <c r="M9" s="333" t="s">
        <v>68</v>
      </c>
      <c r="N9" s="334"/>
      <c r="O9" s="337" t="s">
        <v>69</v>
      </c>
      <c r="P9" s="338" t="s">
        <v>70</v>
      </c>
      <c r="Q9" s="339"/>
      <c r="R9" s="316" t="s">
        <v>71</v>
      </c>
      <c r="S9" s="322" t="s">
        <v>72</v>
      </c>
      <c r="T9" s="323"/>
    </row>
    <row r="10" spans="1:25" s="215" customFormat="1" ht="37" customHeight="1">
      <c r="A10" s="310"/>
      <c r="B10" s="312"/>
      <c r="C10" s="236"/>
      <c r="D10" s="314"/>
      <c r="E10" s="315"/>
      <c r="F10" s="320"/>
      <c r="G10" s="329"/>
      <c r="H10" s="330"/>
      <c r="I10" s="331"/>
      <c r="J10" s="329"/>
      <c r="K10" s="331"/>
      <c r="L10" s="332"/>
      <c r="M10" s="335"/>
      <c r="N10" s="336"/>
      <c r="O10" s="337"/>
      <c r="P10" s="340"/>
      <c r="Q10" s="341"/>
      <c r="R10" s="317"/>
      <c r="S10" s="324"/>
      <c r="T10" s="325"/>
    </row>
    <row r="11" spans="1:25" s="215" customFormat="1" ht="94.5" customHeight="1">
      <c r="A11" s="311"/>
      <c r="B11" s="313"/>
      <c r="C11" s="237"/>
      <c r="D11" s="314"/>
      <c r="E11" s="315"/>
      <c r="F11" s="321"/>
      <c r="G11" s="56" t="s">
        <v>76</v>
      </c>
      <c r="H11" s="56" t="s">
        <v>77</v>
      </c>
      <c r="I11" s="56" t="s">
        <v>78</v>
      </c>
      <c r="J11" s="57" t="s">
        <v>79</v>
      </c>
      <c r="K11" s="57" t="s">
        <v>80</v>
      </c>
      <c r="L11" s="332"/>
      <c r="M11" s="58" t="s">
        <v>81</v>
      </c>
      <c r="N11" s="58" t="s">
        <v>82</v>
      </c>
      <c r="O11" s="337"/>
      <c r="P11" s="59" t="s">
        <v>83</v>
      </c>
      <c r="Q11" s="59" t="s">
        <v>84</v>
      </c>
      <c r="R11" s="318"/>
      <c r="S11" s="60" t="s">
        <v>204</v>
      </c>
      <c r="T11" s="61" t="s">
        <v>85</v>
      </c>
    </row>
    <row r="12" spans="1:25" s="215" customFormat="1" hidden="1">
      <c r="A12" s="238" t="s">
        <v>86</v>
      </c>
      <c r="B12" s="239" t="s">
        <v>61</v>
      </c>
      <c r="C12" s="240" t="s">
        <v>87</v>
      </c>
      <c r="D12" s="241" t="s">
        <v>88</v>
      </c>
      <c r="E12" s="242" t="s">
        <v>89</v>
      </c>
      <c r="F12" s="243" t="s">
        <v>64</v>
      </c>
      <c r="G12" s="62" t="s">
        <v>90</v>
      </c>
      <c r="H12" s="62" t="s">
        <v>91</v>
      </c>
      <c r="I12" s="62" t="s">
        <v>92</v>
      </c>
      <c r="J12" s="63" t="s">
        <v>79</v>
      </c>
      <c r="K12" s="63" t="s">
        <v>93</v>
      </c>
      <c r="L12" s="64" t="s">
        <v>94</v>
      </c>
      <c r="M12" s="64" t="s">
        <v>95</v>
      </c>
      <c r="N12" s="64" t="s">
        <v>96</v>
      </c>
      <c r="O12" s="62" t="s">
        <v>97</v>
      </c>
      <c r="P12" s="62" t="s">
        <v>98</v>
      </c>
      <c r="Q12" s="62" t="s">
        <v>99</v>
      </c>
      <c r="R12" s="62" t="s">
        <v>100</v>
      </c>
      <c r="S12" s="65" t="s">
        <v>101</v>
      </c>
      <c r="T12" s="66" t="s">
        <v>102</v>
      </c>
      <c r="U12" s="235"/>
    </row>
    <row r="13" spans="1:25">
      <c r="A13" s="244" t="s">
        <v>103</v>
      </c>
      <c r="B13" s="245" t="s">
        <v>246</v>
      </c>
      <c r="C13" s="246"/>
      <c r="D13" s="247" t="s">
        <v>105</v>
      </c>
      <c r="E13" s="248" t="s">
        <v>106</v>
      </c>
      <c r="F13" s="249">
        <v>10</v>
      </c>
      <c r="G13" s="67">
        <v>14</v>
      </c>
      <c r="H13" s="67">
        <v>12</v>
      </c>
      <c r="I13" s="67">
        <v>16.5</v>
      </c>
      <c r="J13" s="68">
        <v>0.06</v>
      </c>
      <c r="K13" s="68">
        <v>0.05</v>
      </c>
      <c r="L13" s="69">
        <v>1500</v>
      </c>
      <c r="M13" s="69">
        <v>50</v>
      </c>
      <c r="N13" s="69">
        <v>20</v>
      </c>
      <c r="O13" s="67">
        <v>30000</v>
      </c>
      <c r="P13" s="67">
        <v>4000</v>
      </c>
      <c r="Q13" s="67">
        <v>6000</v>
      </c>
      <c r="R13" s="67">
        <v>2000</v>
      </c>
      <c r="S13" s="70">
        <v>30</v>
      </c>
      <c r="T13" s="71">
        <v>15</v>
      </c>
      <c r="W13" s="250" t="s">
        <v>73</v>
      </c>
      <c r="X13" s="250" t="s">
        <v>74</v>
      </c>
      <c r="Y13" s="250" t="s">
        <v>75</v>
      </c>
    </row>
    <row r="14" spans="1:25" ht="14.5">
      <c r="A14" s="251">
        <v>1</v>
      </c>
      <c r="B14" s="72"/>
      <c r="C14" s="73" t="s">
        <v>46</v>
      </c>
      <c r="D14" s="72"/>
      <c r="E14" s="72"/>
      <c r="F14" s="74"/>
      <c r="G14" s="75"/>
      <c r="H14" s="75"/>
      <c r="I14" s="75"/>
      <c r="J14" s="76"/>
      <c r="K14" s="76"/>
      <c r="L14" s="77"/>
      <c r="M14" s="77"/>
      <c r="N14" s="77"/>
      <c r="O14" s="75"/>
      <c r="P14" s="75"/>
      <c r="Q14" s="75"/>
      <c r="R14" s="75"/>
      <c r="S14" s="74"/>
      <c r="T14" s="78"/>
      <c r="W14" s="250" t="e">
        <f>IF(#REF!="X",COUNTIFS(#REF!,"X"),0)</f>
        <v>#REF!</v>
      </c>
      <c r="X14" s="250" t="e">
        <f>IF(#REF!="X",COUNTIFS(#REF!,"X"),0)</f>
        <v>#REF!</v>
      </c>
      <c r="Y14" s="250" t="e">
        <f>IF(#REF!="X",COUNTIFS(#REF!,"X"),0)</f>
        <v>#REF!</v>
      </c>
    </row>
    <row r="15" spans="1:25" ht="14.5">
      <c r="A15" s="251">
        <v>2</v>
      </c>
      <c r="B15" s="72"/>
      <c r="C15" s="73" t="s">
        <v>46</v>
      </c>
      <c r="D15" s="72"/>
      <c r="E15" s="72"/>
      <c r="F15" s="74"/>
      <c r="G15" s="75"/>
      <c r="H15" s="75"/>
      <c r="I15" s="75"/>
      <c r="J15" s="76"/>
      <c r="K15" s="76"/>
      <c r="L15" s="77"/>
      <c r="M15" s="77"/>
      <c r="N15" s="77"/>
      <c r="O15" s="75"/>
      <c r="P15" s="75"/>
      <c r="Q15" s="75"/>
      <c r="R15" s="75"/>
      <c r="S15" s="74"/>
      <c r="T15" s="78"/>
      <c r="W15" s="250" t="e">
        <f>IF(#REF!="X",COUNTIFS(#REF!,"X"),0)</f>
        <v>#REF!</v>
      </c>
      <c r="X15" s="250" t="e">
        <f>IF(#REF!="X",COUNTIFS(#REF!,"X"),0)</f>
        <v>#REF!</v>
      </c>
      <c r="Y15" s="250" t="e">
        <f>IF(#REF!="X",COUNTIFS(#REF!,"X"),0)</f>
        <v>#REF!</v>
      </c>
    </row>
    <row r="16" spans="1:25" ht="14.5">
      <c r="A16" s="251">
        <v>3</v>
      </c>
      <c r="B16" s="72"/>
      <c r="C16" s="73" t="s">
        <v>46</v>
      </c>
      <c r="D16" s="72"/>
      <c r="E16" s="72"/>
      <c r="F16" s="74"/>
      <c r="G16" s="75"/>
      <c r="H16" s="75"/>
      <c r="I16" s="75"/>
      <c r="J16" s="76"/>
      <c r="K16" s="76"/>
      <c r="L16" s="77"/>
      <c r="M16" s="77"/>
      <c r="N16" s="77"/>
      <c r="O16" s="75"/>
      <c r="P16" s="75"/>
      <c r="Q16" s="75"/>
      <c r="R16" s="75"/>
      <c r="S16" s="74"/>
      <c r="T16" s="78"/>
      <c r="W16" s="250" t="e">
        <f>IF(#REF!="X",COUNTIFS(#REF!,"X"),0)</f>
        <v>#REF!</v>
      </c>
      <c r="X16" s="250" t="e">
        <f>IF(#REF!="X",COUNTIFS(#REF!,"X"),0)</f>
        <v>#REF!</v>
      </c>
      <c r="Y16" s="250" t="e">
        <f>IF(#REF!="X",COUNTIFS(#REF!,"X"),0)</f>
        <v>#REF!</v>
      </c>
    </row>
    <row r="17" spans="1:25" ht="14.5">
      <c r="A17" s="251">
        <v>4</v>
      </c>
      <c r="B17" s="72"/>
      <c r="C17" s="73" t="s">
        <v>46</v>
      </c>
      <c r="D17" s="72"/>
      <c r="E17" s="72"/>
      <c r="F17" s="74"/>
      <c r="G17" s="75"/>
      <c r="H17" s="75"/>
      <c r="I17" s="75"/>
      <c r="J17" s="76"/>
      <c r="K17" s="76"/>
      <c r="L17" s="77"/>
      <c r="M17" s="77"/>
      <c r="N17" s="77"/>
      <c r="O17" s="75"/>
      <c r="P17" s="75"/>
      <c r="Q17" s="75"/>
      <c r="R17" s="75"/>
      <c r="S17" s="74"/>
      <c r="T17" s="78"/>
      <c r="W17" s="250" t="e">
        <f>IF(#REF!="X",COUNTIFS(#REF!,"X"),0)</f>
        <v>#REF!</v>
      </c>
      <c r="X17" s="250" t="e">
        <f>IF(#REF!="X",COUNTIFS(#REF!,"X"),0)</f>
        <v>#REF!</v>
      </c>
      <c r="Y17" s="250" t="e">
        <f>IF(#REF!="X",COUNTIFS(#REF!,"X"),0)</f>
        <v>#REF!</v>
      </c>
    </row>
    <row r="18" spans="1:25" ht="14.5">
      <c r="A18" s="251">
        <v>5</v>
      </c>
      <c r="B18" s="72"/>
      <c r="C18" s="73" t="s">
        <v>46</v>
      </c>
      <c r="D18" s="72"/>
      <c r="E18" s="72"/>
      <c r="F18" s="74"/>
      <c r="G18" s="75"/>
      <c r="H18" s="75"/>
      <c r="I18" s="75"/>
      <c r="J18" s="76"/>
      <c r="K18" s="76"/>
      <c r="L18" s="77"/>
      <c r="M18" s="77"/>
      <c r="N18" s="77"/>
      <c r="O18" s="75"/>
      <c r="P18" s="75"/>
      <c r="Q18" s="75"/>
      <c r="R18" s="75"/>
      <c r="S18" s="74"/>
      <c r="T18" s="78"/>
      <c r="W18" s="250" t="e">
        <f>IF(#REF!="X",COUNTIFS(#REF!,"X"),0)</f>
        <v>#REF!</v>
      </c>
      <c r="X18" s="250" t="e">
        <f>IF(#REF!="X",COUNTIFS(#REF!,"X"),0)</f>
        <v>#REF!</v>
      </c>
      <c r="Y18" s="250" t="e">
        <f>IF(#REF!="X",COUNTIFS(#REF!,"X"),0)</f>
        <v>#REF!</v>
      </c>
    </row>
    <row r="19" spans="1:25" ht="14.5">
      <c r="A19" s="251">
        <v>6</v>
      </c>
      <c r="B19" s="72"/>
      <c r="C19" s="73" t="s">
        <v>46</v>
      </c>
      <c r="D19" s="72"/>
      <c r="E19" s="72"/>
      <c r="F19" s="74"/>
      <c r="G19" s="75"/>
      <c r="H19" s="75"/>
      <c r="I19" s="75"/>
      <c r="J19" s="76"/>
      <c r="K19" s="76"/>
      <c r="L19" s="77"/>
      <c r="M19" s="77"/>
      <c r="N19" s="77"/>
      <c r="O19" s="75"/>
      <c r="P19" s="75"/>
      <c r="Q19" s="75"/>
      <c r="R19" s="75"/>
      <c r="S19" s="74"/>
      <c r="T19" s="78"/>
      <c r="W19" s="250" t="e">
        <f>IF(#REF!="X",COUNTIFS(#REF!,"X"),0)</f>
        <v>#REF!</v>
      </c>
      <c r="X19" s="250" t="e">
        <f>IF(#REF!="X",COUNTIFS(#REF!,"X"),0)</f>
        <v>#REF!</v>
      </c>
      <c r="Y19" s="250" t="e">
        <f>IF(#REF!="X",COUNTIFS(#REF!,"X"),0)</f>
        <v>#REF!</v>
      </c>
    </row>
    <row r="20" spans="1:25" ht="14.5">
      <c r="A20" s="251">
        <v>7</v>
      </c>
      <c r="B20" s="72"/>
      <c r="C20" s="73" t="s">
        <v>46</v>
      </c>
      <c r="D20" s="72"/>
      <c r="E20" s="72"/>
      <c r="F20" s="74"/>
      <c r="G20" s="75"/>
      <c r="H20" s="75"/>
      <c r="I20" s="75"/>
      <c r="J20" s="76"/>
      <c r="K20" s="76"/>
      <c r="L20" s="77"/>
      <c r="M20" s="77"/>
      <c r="N20" s="77"/>
      <c r="O20" s="75"/>
      <c r="P20" s="75"/>
      <c r="Q20" s="75"/>
      <c r="R20" s="75"/>
      <c r="S20" s="74"/>
      <c r="T20" s="78"/>
      <c r="W20" s="250" t="e">
        <f>IF(#REF!="X",COUNTIFS(#REF!,"X"),0)</f>
        <v>#REF!</v>
      </c>
      <c r="X20" s="250" t="e">
        <f>IF(#REF!="X",COUNTIFS(#REF!,"X"),0)</f>
        <v>#REF!</v>
      </c>
      <c r="Y20" s="250" t="e">
        <f>IF(#REF!="X",COUNTIFS(#REF!,"X"),0)</f>
        <v>#REF!</v>
      </c>
    </row>
    <row r="21" spans="1:25" ht="14.5">
      <c r="A21" s="251">
        <v>8</v>
      </c>
      <c r="B21" s="72"/>
      <c r="C21" s="73" t="s">
        <v>46</v>
      </c>
      <c r="D21" s="72"/>
      <c r="E21" s="72"/>
      <c r="F21" s="74"/>
      <c r="G21" s="75"/>
      <c r="H21" s="75"/>
      <c r="I21" s="75"/>
      <c r="J21" s="76"/>
      <c r="K21" s="76"/>
      <c r="L21" s="77"/>
      <c r="M21" s="77"/>
      <c r="N21" s="77"/>
      <c r="O21" s="75"/>
      <c r="P21" s="75"/>
      <c r="Q21" s="75"/>
      <c r="R21" s="75"/>
      <c r="S21" s="74"/>
      <c r="T21" s="78"/>
      <c r="W21" s="250" t="e">
        <f>IF(#REF!="X",COUNTIFS(#REF!,"X"),0)</f>
        <v>#REF!</v>
      </c>
      <c r="X21" s="250" t="e">
        <f>IF(#REF!="X",COUNTIFS(#REF!,"X"),0)</f>
        <v>#REF!</v>
      </c>
      <c r="Y21" s="250" t="e">
        <f>IF(#REF!="X",COUNTIFS(#REF!,"X"),0)</f>
        <v>#REF!</v>
      </c>
    </row>
    <row r="22" spans="1:25" ht="14.5">
      <c r="A22" s="251">
        <v>9</v>
      </c>
      <c r="B22" s="72"/>
      <c r="C22" s="73" t="s">
        <v>46</v>
      </c>
      <c r="D22" s="72"/>
      <c r="E22" s="72"/>
      <c r="F22" s="74"/>
      <c r="G22" s="75"/>
      <c r="H22" s="75"/>
      <c r="I22" s="75"/>
      <c r="J22" s="76"/>
      <c r="K22" s="76"/>
      <c r="L22" s="77"/>
      <c r="M22" s="77"/>
      <c r="N22" s="77"/>
      <c r="O22" s="75"/>
      <c r="P22" s="75"/>
      <c r="Q22" s="75"/>
      <c r="R22" s="75"/>
      <c r="S22" s="74"/>
      <c r="T22" s="78"/>
      <c r="W22" s="250" t="e">
        <f>IF(#REF!="X",COUNTIFS(#REF!,"X"),0)</f>
        <v>#REF!</v>
      </c>
      <c r="X22" s="250" t="e">
        <f>IF(#REF!="X",COUNTIFS(#REF!,"X"),0)</f>
        <v>#REF!</v>
      </c>
      <c r="Y22" s="250" t="e">
        <f>IF(#REF!="X",COUNTIFS(#REF!,"X"),0)</f>
        <v>#REF!</v>
      </c>
    </row>
    <row r="23" spans="1:25" ht="14.5">
      <c r="A23" s="251">
        <v>10</v>
      </c>
      <c r="B23" s="72"/>
      <c r="C23" s="73" t="s">
        <v>46</v>
      </c>
      <c r="D23" s="72"/>
      <c r="E23" s="72"/>
      <c r="F23" s="74"/>
      <c r="G23" s="75"/>
      <c r="H23" s="75"/>
      <c r="I23" s="75"/>
      <c r="J23" s="76"/>
      <c r="K23" s="76"/>
      <c r="L23" s="77"/>
      <c r="M23" s="77"/>
      <c r="N23" s="77"/>
      <c r="O23" s="75"/>
      <c r="P23" s="75"/>
      <c r="Q23" s="75"/>
      <c r="R23" s="75"/>
      <c r="S23" s="74"/>
      <c r="T23" s="78"/>
      <c r="W23" s="250" t="e">
        <f>IF(#REF!="X",COUNTIFS(#REF!,"X"),0)</f>
        <v>#REF!</v>
      </c>
      <c r="X23" s="250" t="e">
        <f>IF(#REF!="X",COUNTIFS(#REF!,"X"),0)</f>
        <v>#REF!</v>
      </c>
      <c r="Y23" s="250" t="e">
        <f>IF(#REF!="X",COUNTIFS(#REF!,"X"),0)</f>
        <v>#REF!</v>
      </c>
    </row>
    <row r="24" spans="1:25" ht="14.5">
      <c r="A24" s="251">
        <v>11</v>
      </c>
      <c r="B24" s="72"/>
      <c r="C24" s="73" t="s">
        <v>46</v>
      </c>
      <c r="D24" s="72"/>
      <c r="E24" s="72"/>
      <c r="F24" s="74"/>
      <c r="G24" s="75"/>
      <c r="H24" s="75"/>
      <c r="I24" s="75"/>
      <c r="J24" s="76"/>
      <c r="K24" s="76"/>
      <c r="L24" s="77"/>
      <c r="M24" s="77"/>
      <c r="N24" s="77"/>
      <c r="O24" s="75"/>
      <c r="P24" s="75"/>
      <c r="Q24" s="75"/>
      <c r="R24" s="75"/>
      <c r="S24" s="74"/>
      <c r="T24" s="78"/>
      <c r="W24" s="250" t="e">
        <f>IF(#REF!="X",COUNTIFS(#REF!,"X"),0)</f>
        <v>#REF!</v>
      </c>
      <c r="X24" s="250" t="e">
        <f>IF(#REF!="X",COUNTIFS(#REF!,"X"),0)</f>
        <v>#REF!</v>
      </c>
      <c r="Y24" s="250" t="e">
        <f>IF(#REF!="X",COUNTIFS(#REF!,"X"),0)</f>
        <v>#REF!</v>
      </c>
    </row>
    <row r="25" spans="1:25" ht="14.5">
      <c r="A25" s="251">
        <v>12</v>
      </c>
      <c r="B25" s="72"/>
      <c r="C25" s="73" t="s">
        <v>46</v>
      </c>
      <c r="D25" s="72"/>
      <c r="E25" s="72"/>
      <c r="F25" s="74"/>
      <c r="G25" s="75"/>
      <c r="H25" s="75"/>
      <c r="I25" s="75"/>
      <c r="J25" s="76"/>
      <c r="K25" s="76"/>
      <c r="L25" s="77"/>
      <c r="M25" s="77"/>
      <c r="N25" s="77"/>
      <c r="O25" s="75"/>
      <c r="P25" s="75"/>
      <c r="Q25" s="75"/>
      <c r="R25" s="75"/>
      <c r="S25" s="74"/>
      <c r="T25" s="78"/>
      <c r="W25" s="250" t="e">
        <f>IF(#REF!="X",COUNTIFS(#REF!,"X"),0)</f>
        <v>#REF!</v>
      </c>
      <c r="X25" s="250" t="e">
        <f>IF(#REF!="X",COUNTIFS(#REF!,"X"),0)</f>
        <v>#REF!</v>
      </c>
      <c r="Y25" s="250" t="e">
        <f>IF(#REF!="X",COUNTIFS(#REF!,"X"),0)</f>
        <v>#REF!</v>
      </c>
    </row>
    <row r="26" spans="1:25" ht="14.5">
      <c r="A26" s="251">
        <v>13</v>
      </c>
      <c r="B26" s="72"/>
      <c r="C26" s="73" t="s">
        <v>46</v>
      </c>
      <c r="D26" s="72"/>
      <c r="E26" s="72"/>
      <c r="F26" s="74"/>
      <c r="G26" s="75"/>
      <c r="H26" s="75"/>
      <c r="I26" s="75"/>
      <c r="J26" s="76"/>
      <c r="K26" s="76"/>
      <c r="L26" s="77"/>
      <c r="M26" s="77"/>
      <c r="N26" s="77"/>
      <c r="O26" s="75"/>
      <c r="P26" s="75"/>
      <c r="Q26" s="75"/>
      <c r="R26" s="75"/>
      <c r="S26" s="74"/>
      <c r="T26" s="78"/>
      <c r="W26" s="250" t="e">
        <f>IF(#REF!="X",COUNTIFS(#REF!,"X"),0)</f>
        <v>#REF!</v>
      </c>
      <c r="X26" s="250" t="e">
        <f>IF(#REF!="X",COUNTIFS(#REF!,"X"),0)</f>
        <v>#REF!</v>
      </c>
      <c r="Y26" s="250" t="e">
        <f>IF(#REF!="X",COUNTIFS(#REF!,"X"),0)</f>
        <v>#REF!</v>
      </c>
    </row>
    <row r="27" spans="1:25" ht="14.5">
      <c r="A27" s="251">
        <v>14</v>
      </c>
      <c r="B27" s="72"/>
      <c r="C27" s="73" t="s">
        <v>46</v>
      </c>
      <c r="D27" s="72"/>
      <c r="E27" s="72"/>
      <c r="F27" s="74"/>
      <c r="G27" s="75"/>
      <c r="H27" s="75"/>
      <c r="I27" s="75"/>
      <c r="J27" s="76"/>
      <c r="K27" s="76"/>
      <c r="L27" s="77"/>
      <c r="M27" s="77"/>
      <c r="N27" s="77"/>
      <c r="O27" s="75"/>
      <c r="P27" s="75"/>
      <c r="Q27" s="75"/>
      <c r="R27" s="75"/>
      <c r="S27" s="74"/>
      <c r="T27" s="78"/>
      <c r="W27" s="250" t="e">
        <f>IF(#REF!="X",COUNTIFS(#REF!,"X"),0)</f>
        <v>#REF!</v>
      </c>
      <c r="X27" s="250" t="e">
        <f>IF(#REF!="X",COUNTIFS(#REF!,"X"),0)</f>
        <v>#REF!</v>
      </c>
      <c r="Y27" s="250" t="e">
        <f>IF(#REF!="X",COUNTIFS(#REF!,"X"),0)</f>
        <v>#REF!</v>
      </c>
    </row>
    <row r="28" spans="1:25" ht="14.5">
      <c r="A28" s="251">
        <v>15</v>
      </c>
      <c r="B28" s="72"/>
      <c r="C28" s="73" t="s">
        <v>46</v>
      </c>
      <c r="D28" s="72"/>
      <c r="E28" s="72"/>
      <c r="F28" s="74"/>
      <c r="G28" s="75"/>
      <c r="H28" s="75"/>
      <c r="I28" s="75"/>
      <c r="J28" s="76"/>
      <c r="K28" s="76"/>
      <c r="L28" s="77"/>
      <c r="M28" s="77"/>
      <c r="N28" s="77"/>
      <c r="O28" s="75"/>
      <c r="P28" s="75"/>
      <c r="Q28" s="75"/>
      <c r="R28" s="75"/>
      <c r="S28" s="74"/>
      <c r="T28" s="78"/>
      <c r="W28" s="250" t="e">
        <f>IF(#REF!="X",COUNTIFS(#REF!,"X"),0)</f>
        <v>#REF!</v>
      </c>
      <c r="X28" s="250" t="e">
        <f>IF(#REF!="X",COUNTIFS(#REF!,"X"),0)</f>
        <v>#REF!</v>
      </c>
      <c r="Y28" s="250" t="e">
        <f>IF(#REF!="X",COUNTIFS(#REF!,"X"),0)</f>
        <v>#REF!</v>
      </c>
    </row>
    <row r="29" spans="1:25" ht="14.5">
      <c r="A29" s="251">
        <v>16</v>
      </c>
      <c r="B29" s="72"/>
      <c r="C29" s="73" t="s">
        <v>46</v>
      </c>
      <c r="D29" s="72"/>
      <c r="E29" s="72"/>
      <c r="F29" s="74"/>
      <c r="G29" s="75"/>
      <c r="H29" s="75"/>
      <c r="I29" s="75"/>
      <c r="J29" s="76"/>
      <c r="K29" s="76"/>
      <c r="L29" s="77"/>
      <c r="M29" s="77"/>
      <c r="N29" s="77"/>
      <c r="O29" s="75"/>
      <c r="P29" s="75"/>
      <c r="Q29" s="75"/>
      <c r="R29" s="75"/>
      <c r="S29" s="74"/>
      <c r="T29" s="78"/>
      <c r="W29" s="250" t="e">
        <f>IF(#REF!="X",COUNTIFS(#REF!,"X"),0)</f>
        <v>#REF!</v>
      </c>
      <c r="X29" s="250" t="e">
        <f>IF(#REF!="X",COUNTIFS(#REF!,"X"),0)</f>
        <v>#REF!</v>
      </c>
      <c r="Y29" s="250" t="e">
        <f>IF(#REF!="X",COUNTIFS(#REF!,"X"),0)</f>
        <v>#REF!</v>
      </c>
    </row>
    <row r="30" spans="1:25" ht="14.5">
      <c r="A30" s="251">
        <v>17</v>
      </c>
      <c r="B30" s="72"/>
      <c r="C30" s="73" t="s">
        <v>46</v>
      </c>
      <c r="D30" s="72"/>
      <c r="E30" s="72"/>
      <c r="F30" s="74"/>
      <c r="G30" s="75"/>
      <c r="H30" s="75"/>
      <c r="I30" s="75"/>
      <c r="J30" s="76"/>
      <c r="K30" s="76"/>
      <c r="L30" s="77"/>
      <c r="M30" s="77"/>
      <c r="N30" s="77"/>
      <c r="O30" s="75"/>
      <c r="P30" s="75"/>
      <c r="Q30" s="75"/>
      <c r="R30" s="75"/>
      <c r="S30" s="74"/>
      <c r="T30" s="78"/>
      <c r="W30" s="250" t="e">
        <f>IF(#REF!="X",COUNTIFS(#REF!,"X"),0)</f>
        <v>#REF!</v>
      </c>
      <c r="X30" s="250" t="e">
        <f>IF(#REF!="X",COUNTIFS(#REF!,"X"),0)</f>
        <v>#REF!</v>
      </c>
      <c r="Y30" s="250" t="e">
        <f>IF(#REF!="X",COUNTIFS(#REF!,"X"),0)</f>
        <v>#REF!</v>
      </c>
    </row>
    <row r="31" spans="1:25" ht="14.5">
      <c r="A31" s="251">
        <v>18</v>
      </c>
      <c r="B31" s="72"/>
      <c r="C31" s="73" t="s">
        <v>46</v>
      </c>
      <c r="D31" s="72"/>
      <c r="E31" s="72"/>
      <c r="F31" s="74"/>
      <c r="G31" s="75"/>
      <c r="H31" s="75"/>
      <c r="I31" s="75"/>
      <c r="J31" s="76"/>
      <c r="K31" s="76"/>
      <c r="L31" s="77"/>
      <c r="M31" s="77"/>
      <c r="N31" s="77"/>
      <c r="O31" s="75"/>
      <c r="P31" s="75"/>
      <c r="Q31" s="75"/>
      <c r="R31" s="75"/>
      <c r="S31" s="74"/>
      <c r="T31" s="78"/>
      <c r="W31" s="250" t="e">
        <f>IF(#REF!="X",COUNTIFS(#REF!,"X"),0)</f>
        <v>#REF!</v>
      </c>
      <c r="X31" s="250" t="e">
        <f>IF(#REF!="X",COUNTIFS(#REF!,"X"),0)</f>
        <v>#REF!</v>
      </c>
      <c r="Y31" s="250" t="e">
        <f>IF(#REF!="X",COUNTIFS(#REF!,"X"),0)</f>
        <v>#REF!</v>
      </c>
    </row>
    <row r="32" spans="1:25" ht="14.5">
      <c r="A32" s="251">
        <v>19</v>
      </c>
      <c r="B32" s="72"/>
      <c r="C32" s="73" t="s">
        <v>46</v>
      </c>
      <c r="D32" s="72"/>
      <c r="E32" s="72"/>
      <c r="F32" s="74"/>
      <c r="G32" s="75"/>
      <c r="H32" s="75"/>
      <c r="I32" s="75"/>
      <c r="J32" s="76"/>
      <c r="K32" s="76"/>
      <c r="L32" s="77"/>
      <c r="M32" s="77"/>
      <c r="N32" s="77"/>
      <c r="O32" s="75"/>
      <c r="P32" s="75"/>
      <c r="Q32" s="75"/>
      <c r="R32" s="75"/>
      <c r="S32" s="74"/>
      <c r="T32" s="78"/>
      <c r="W32" s="250" t="e">
        <f>IF(#REF!="X",COUNTIFS(#REF!,"X"),0)</f>
        <v>#REF!</v>
      </c>
      <c r="X32" s="250" t="e">
        <f>IF(#REF!="X",COUNTIFS(#REF!,"X"),0)</f>
        <v>#REF!</v>
      </c>
      <c r="Y32" s="250" t="e">
        <f>IF(#REF!="X",COUNTIFS(#REF!,"X"),0)</f>
        <v>#REF!</v>
      </c>
    </row>
    <row r="33" spans="1:25" ht="14.5">
      <c r="A33" s="251">
        <v>20</v>
      </c>
      <c r="B33" s="72"/>
      <c r="C33" s="73" t="s">
        <v>46</v>
      </c>
      <c r="D33" s="72"/>
      <c r="E33" s="72"/>
      <c r="F33" s="74"/>
      <c r="G33" s="75"/>
      <c r="H33" s="75"/>
      <c r="I33" s="75"/>
      <c r="J33" s="76"/>
      <c r="K33" s="76"/>
      <c r="L33" s="77"/>
      <c r="M33" s="77"/>
      <c r="N33" s="77"/>
      <c r="O33" s="75"/>
      <c r="P33" s="75"/>
      <c r="Q33" s="75"/>
      <c r="R33" s="75"/>
      <c r="S33" s="74"/>
      <c r="T33" s="78"/>
      <c r="W33" s="250" t="e">
        <f>IF(#REF!="X",COUNTIFS(#REF!,"X"),0)</f>
        <v>#REF!</v>
      </c>
      <c r="X33" s="250" t="e">
        <f>IF(#REF!="X",COUNTIFS(#REF!,"X"),0)</f>
        <v>#REF!</v>
      </c>
      <c r="Y33" s="250" t="e">
        <f>IF(#REF!="X",COUNTIFS(#REF!,"X"),0)</f>
        <v>#REF!</v>
      </c>
    </row>
    <row r="34" spans="1:25" ht="14.5">
      <c r="A34" s="251">
        <v>21</v>
      </c>
      <c r="B34" s="72"/>
      <c r="C34" s="73" t="s">
        <v>46</v>
      </c>
      <c r="D34" s="72"/>
      <c r="E34" s="72"/>
      <c r="F34" s="74"/>
      <c r="G34" s="75"/>
      <c r="H34" s="75"/>
      <c r="I34" s="75"/>
      <c r="J34" s="76"/>
      <c r="K34" s="76"/>
      <c r="L34" s="77"/>
      <c r="M34" s="77"/>
      <c r="N34" s="77"/>
      <c r="O34" s="75"/>
      <c r="P34" s="75"/>
      <c r="Q34" s="75"/>
      <c r="R34" s="75"/>
      <c r="S34" s="74"/>
      <c r="T34" s="78"/>
      <c r="W34" s="250" t="e">
        <f>IF(#REF!="X",COUNTIFS(#REF!,"X"),0)</f>
        <v>#REF!</v>
      </c>
      <c r="X34" s="250" t="e">
        <f>IF(#REF!="X",COUNTIFS(#REF!,"X"),0)</f>
        <v>#REF!</v>
      </c>
      <c r="Y34" s="250" t="e">
        <f>IF(#REF!="X",COUNTIFS(#REF!,"X"),0)</f>
        <v>#REF!</v>
      </c>
    </row>
    <row r="35" spans="1:25" ht="14.5">
      <c r="A35" s="251">
        <v>22</v>
      </c>
      <c r="B35" s="72"/>
      <c r="C35" s="73" t="s">
        <v>46</v>
      </c>
      <c r="D35" s="72"/>
      <c r="E35" s="72"/>
      <c r="F35" s="74"/>
      <c r="G35" s="75"/>
      <c r="H35" s="75"/>
      <c r="I35" s="75"/>
      <c r="J35" s="76"/>
      <c r="K35" s="76"/>
      <c r="L35" s="77"/>
      <c r="M35" s="77"/>
      <c r="N35" s="77"/>
      <c r="O35" s="75"/>
      <c r="P35" s="75"/>
      <c r="Q35" s="75"/>
      <c r="R35" s="75"/>
      <c r="S35" s="74"/>
      <c r="T35" s="78"/>
      <c r="W35" s="250" t="e">
        <f>IF(#REF!="X",COUNTIFS(#REF!,"X"),0)</f>
        <v>#REF!</v>
      </c>
      <c r="X35" s="250" t="e">
        <f>IF(#REF!="X",COUNTIFS(#REF!,"X"),0)</f>
        <v>#REF!</v>
      </c>
      <c r="Y35" s="250" t="e">
        <f>IF(#REF!="X",COUNTIFS(#REF!,"X"),0)</f>
        <v>#REF!</v>
      </c>
    </row>
    <row r="36" spans="1:25" ht="14.5">
      <c r="A36" s="251">
        <v>23</v>
      </c>
      <c r="B36" s="72"/>
      <c r="C36" s="73" t="s">
        <v>46</v>
      </c>
      <c r="D36" s="72"/>
      <c r="E36" s="72"/>
      <c r="F36" s="74"/>
      <c r="G36" s="75"/>
      <c r="H36" s="75"/>
      <c r="I36" s="75"/>
      <c r="J36" s="76"/>
      <c r="K36" s="76"/>
      <c r="L36" s="77"/>
      <c r="M36" s="77"/>
      <c r="N36" s="77"/>
      <c r="O36" s="75"/>
      <c r="P36" s="75"/>
      <c r="Q36" s="75"/>
      <c r="R36" s="75"/>
      <c r="S36" s="74"/>
      <c r="T36" s="78"/>
      <c r="W36" s="250" t="e">
        <f>IF(#REF!="X",COUNTIFS(#REF!,"X"),0)</f>
        <v>#REF!</v>
      </c>
      <c r="X36" s="250" t="e">
        <f>IF(#REF!="X",COUNTIFS(#REF!,"X"),0)</f>
        <v>#REF!</v>
      </c>
      <c r="Y36" s="250" t="e">
        <f>IF(#REF!="X",COUNTIFS(#REF!,"X"),0)</f>
        <v>#REF!</v>
      </c>
    </row>
    <row r="37" spans="1:25" ht="14.5">
      <c r="A37" s="251">
        <v>24</v>
      </c>
      <c r="B37" s="72"/>
      <c r="C37" s="73" t="s">
        <v>46</v>
      </c>
      <c r="D37" s="72"/>
      <c r="E37" s="72"/>
      <c r="F37" s="74"/>
      <c r="G37" s="75"/>
      <c r="H37" s="75"/>
      <c r="I37" s="75"/>
      <c r="J37" s="76"/>
      <c r="K37" s="76"/>
      <c r="L37" s="77"/>
      <c r="M37" s="77"/>
      <c r="N37" s="77"/>
      <c r="O37" s="75"/>
      <c r="P37" s="75"/>
      <c r="Q37" s="75"/>
      <c r="R37" s="75"/>
      <c r="S37" s="74"/>
      <c r="T37" s="78"/>
      <c r="W37" s="250" t="e">
        <f>IF(#REF!="X",COUNTIFS(#REF!,"X"),0)</f>
        <v>#REF!</v>
      </c>
      <c r="X37" s="250" t="e">
        <f>IF(#REF!="X",COUNTIFS(#REF!,"X"),0)</f>
        <v>#REF!</v>
      </c>
      <c r="Y37" s="250" t="e">
        <f>IF(#REF!="X",COUNTIFS(#REF!,"X"),0)</f>
        <v>#REF!</v>
      </c>
    </row>
    <row r="38" spans="1:25" ht="14.5">
      <c r="A38" s="251">
        <v>25</v>
      </c>
      <c r="B38" s="72"/>
      <c r="C38" s="73" t="s">
        <v>46</v>
      </c>
      <c r="D38" s="72"/>
      <c r="E38" s="72"/>
      <c r="F38" s="74"/>
      <c r="G38" s="75"/>
      <c r="H38" s="75"/>
      <c r="I38" s="75"/>
      <c r="J38" s="76"/>
      <c r="K38" s="76"/>
      <c r="L38" s="77"/>
      <c r="M38" s="77"/>
      <c r="N38" s="77"/>
      <c r="O38" s="75"/>
      <c r="P38" s="75"/>
      <c r="Q38" s="75"/>
      <c r="R38" s="75"/>
      <c r="S38" s="74"/>
      <c r="T38" s="78"/>
      <c r="W38" s="250" t="e">
        <f>IF(#REF!="X",COUNTIFS(#REF!,"X"),0)</f>
        <v>#REF!</v>
      </c>
      <c r="X38" s="250" t="e">
        <f>IF(#REF!="X",COUNTIFS(#REF!,"X"),0)</f>
        <v>#REF!</v>
      </c>
      <c r="Y38" s="250" t="e">
        <f>IF(#REF!="X",COUNTIFS(#REF!,"X"),0)</f>
        <v>#REF!</v>
      </c>
    </row>
    <row r="39" spans="1:25" ht="14.5">
      <c r="A39" s="251">
        <v>26</v>
      </c>
      <c r="B39" s="72"/>
      <c r="C39" s="73" t="s">
        <v>46</v>
      </c>
      <c r="D39" s="72"/>
      <c r="E39" s="72"/>
      <c r="F39" s="74"/>
      <c r="G39" s="75"/>
      <c r="H39" s="75"/>
      <c r="I39" s="75"/>
      <c r="J39" s="76"/>
      <c r="K39" s="76"/>
      <c r="L39" s="77"/>
      <c r="M39" s="77"/>
      <c r="N39" s="77"/>
      <c r="O39" s="75"/>
      <c r="P39" s="75"/>
      <c r="Q39" s="75"/>
      <c r="R39" s="75"/>
      <c r="S39" s="74"/>
      <c r="T39" s="78"/>
      <c r="W39" s="250" t="e">
        <f>IF(#REF!="X",COUNTIFS(#REF!,"X"),0)</f>
        <v>#REF!</v>
      </c>
      <c r="X39" s="250" t="e">
        <f>IF(#REF!="X",COUNTIFS(#REF!,"X"),0)</f>
        <v>#REF!</v>
      </c>
      <c r="Y39" s="250" t="e">
        <f>IF(#REF!="X",COUNTIFS(#REF!,"X"),0)</f>
        <v>#REF!</v>
      </c>
    </row>
    <row r="40" spans="1:25" ht="14.5">
      <c r="A40" s="251">
        <v>27</v>
      </c>
      <c r="B40" s="72"/>
      <c r="C40" s="73" t="s">
        <v>46</v>
      </c>
      <c r="D40" s="72"/>
      <c r="E40" s="72"/>
      <c r="F40" s="74"/>
      <c r="G40" s="75"/>
      <c r="H40" s="75"/>
      <c r="I40" s="75"/>
      <c r="J40" s="76"/>
      <c r="K40" s="76"/>
      <c r="L40" s="77"/>
      <c r="M40" s="77"/>
      <c r="N40" s="77"/>
      <c r="O40" s="75"/>
      <c r="P40" s="75"/>
      <c r="Q40" s="75"/>
      <c r="R40" s="75"/>
      <c r="S40" s="74"/>
      <c r="T40" s="78"/>
      <c r="W40" s="250" t="e">
        <f>IF(#REF!="X",COUNTIFS(#REF!,"X"),0)</f>
        <v>#REF!</v>
      </c>
      <c r="X40" s="250" t="e">
        <f>IF(#REF!="X",COUNTIFS(#REF!,"X"),0)</f>
        <v>#REF!</v>
      </c>
      <c r="Y40" s="250" t="e">
        <f>IF(#REF!="X",COUNTIFS(#REF!,"X"),0)</f>
        <v>#REF!</v>
      </c>
    </row>
    <row r="41" spans="1:25" ht="14.5">
      <c r="A41" s="251">
        <v>28</v>
      </c>
      <c r="B41" s="72"/>
      <c r="C41" s="73" t="s">
        <v>46</v>
      </c>
      <c r="D41" s="72"/>
      <c r="E41" s="72"/>
      <c r="F41" s="74"/>
      <c r="G41" s="75"/>
      <c r="H41" s="75"/>
      <c r="I41" s="75"/>
      <c r="J41" s="76"/>
      <c r="K41" s="76"/>
      <c r="L41" s="77"/>
      <c r="M41" s="77"/>
      <c r="N41" s="77"/>
      <c r="O41" s="75"/>
      <c r="P41" s="75"/>
      <c r="Q41" s="75"/>
      <c r="R41" s="75"/>
      <c r="S41" s="74"/>
      <c r="T41" s="78"/>
      <c r="W41" s="250" t="e">
        <f>IF(#REF!="X",COUNTIFS(#REF!,"X"),0)</f>
        <v>#REF!</v>
      </c>
      <c r="X41" s="250" t="e">
        <f>IF(#REF!="X",COUNTIFS(#REF!,"X"),0)</f>
        <v>#REF!</v>
      </c>
      <c r="Y41" s="250" t="e">
        <f>IF(#REF!="X",COUNTIFS(#REF!,"X"),0)</f>
        <v>#REF!</v>
      </c>
    </row>
    <row r="42" spans="1:25" ht="14.5">
      <c r="A42" s="251">
        <v>29</v>
      </c>
      <c r="B42" s="72"/>
      <c r="C42" s="73" t="s">
        <v>46</v>
      </c>
      <c r="D42" s="72"/>
      <c r="E42" s="72"/>
      <c r="F42" s="74"/>
      <c r="G42" s="75"/>
      <c r="H42" s="75"/>
      <c r="I42" s="75"/>
      <c r="J42" s="76"/>
      <c r="K42" s="76"/>
      <c r="L42" s="77"/>
      <c r="M42" s="77"/>
      <c r="N42" s="77"/>
      <c r="O42" s="75"/>
      <c r="P42" s="75"/>
      <c r="Q42" s="75"/>
      <c r="R42" s="75"/>
      <c r="S42" s="74"/>
      <c r="T42" s="78"/>
      <c r="W42" s="250" t="e">
        <f>IF(#REF!="X",COUNTIFS(#REF!,"X"),0)</f>
        <v>#REF!</v>
      </c>
      <c r="X42" s="250" t="e">
        <f>IF(#REF!="X",COUNTIFS(#REF!,"X"),0)</f>
        <v>#REF!</v>
      </c>
      <c r="Y42" s="250" t="e">
        <f>IF(#REF!="X",COUNTIFS(#REF!,"X"),0)</f>
        <v>#REF!</v>
      </c>
    </row>
    <row r="43" spans="1:25" ht="14.5">
      <c r="A43" s="251">
        <v>30</v>
      </c>
      <c r="B43" s="72"/>
      <c r="C43" s="73" t="s">
        <v>46</v>
      </c>
      <c r="D43" s="72"/>
      <c r="E43" s="72"/>
      <c r="F43" s="74"/>
      <c r="G43" s="75"/>
      <c r="H43" s="75"/>
      <c r="I43" s="75"/>
      <c r="J43" s="76"/>
      <c r="K43" s="76"/>
      <c r="L43" s="77"/>
      <c r="M43" s="77"/>
      <c r="N43" s="77"/>
      <c r="O43" s="75"/>
      <c r="P43" s="75"/>
      <c r="Q43" s="75"/>
      <c r="R43" s="75"/>
      <c r="S43" s="74"/>
      <c r="T43" s="78"/>
      <c r="W43" s="250" t="e">
        <f>IF(#REF!="X",COUNTIFS(#REF!,"X"),0)</f>
        <v>#REF!</v>
      </c>
      <c r="X43" s="250" t="e">
        <f>IF(#REF!="X",COUNTIFS(#REF!,"X"),0)</f>
        <v>#REF!</v>
      </c>
      <c r="Y43" s="250" t="e">
        <f>IF(#REF!="X",COUNTIFS(#REF!,"X"),0)</f>
        <v>#REF!</v>
      </c>
    </row>
    <row r="44" spans="1:25" ht="14.5" thickBot="1">
      <c r="A44" s="252"/>
      <c r="B44" s="253"/>
      <c r="C44" s="253"/>
      <c r="D44" s="253"/>
      <c r="E44" s="253"/>
      <c r="F44" s="253"/>
      <c r="G44" s="253"/>
      <c r="H44" s="253"/>
      <c r="I44" s="253"/>
      <c r="J44" s="253"/>
      <c r="K44" s="253"/>
      <c r="L44" s="253"/>
      <c r="M44" s="253"/>
      <c r="N44" s="253"/>
      <c r="O44" s="253"/>
      <c r="P44" s="253"/>
      <c r="Q44" s="253"/>
      <c r="R44" s="253"/>
      <c r="S44" s="253"/>
      <c r="T44" s="254"/>
    </row>
  </sheetData>
  <sheetProtection algorithmName="SHA-512" hashValue="yATdkdGNNedZkjX8X1dmVLb6HA2UBjFNG+qG/WR4nsTz8CXfh8JwMNbuzXTlHR4kgmmnI5kLRRPbVuA7eCtn8Q==" saltValue="a7xyeUotBLeIhVICsr9gGw==" spinCount="100000" sheet="1" objects="1" scenarios="1" selectLockedCells="1"/>
  <protectedRanges>
    <protectedRange algorithmName="SHA-512" hashValue="4I3lddKdHG9LP9hNzF5oxc1BETf/m6vNsViwE+JTN3x2A4oXepYrd3rsfwtW5lvHL1mnVGteURa05sXsZe63gA==" saltValue="tMcv6qz77keaEckrAISDMg==" spinCount="100000" sqref="A1" name="Overview_2"/>
    <protectedRange algorithmName="SHA-512" hashValue="4I3lddKdHG9LP9hNzF5oxc1BETf/m6vNsViwE+JTN3x2A4oXepYrd3rsfwtW5lvHL1mnVGteURa05sXsZe63gA==" saltValue="tMcv6qz77keaEckrAISDMg==" spinCount="100000" sqref="A2" name="Overview_1"/>
  </protectedRanges>
  <mergeCells count="13">
    <mergeCell ref="S9:T10"/>
    <mergeCell ref="G9:I10"/>
    <mergeCell ref="J9:K10"/>
    <mergeCell ref="L9:L11"/>
    <mergeCell ref="M9:N10"/>
    <mergeCell ref="O9:O11"/>
    <mergeCell ref="P9:Q10"/>
    <mergeCell ref="A9:A11"/>
    <mergeCell ref="B9:B11"/>
    <mergeCell ref="D9:D11"/>
    <mergeCell ref="E9:E11"/>
    <mergeCell ref="R9:R11"/>
    <mergeCell ref="F9:F11"/>
  </mergeCells>
  <conditionalFormatting sqref="A6:A7">
    <cfRule type="cellIs" dxfId="53" priority="4" operator="equal">
      <formula>"Completion Status: Complete"</formula>
    </cfRule>
    <cfRule type="cellIs" dxfId="52" priority="5" operator="equal">
      <formula>"Completion Status: Incomplete"</formula>
    </cfRule>
  </conditionalFormatting>
  <conditionalFormatting sqref="B15:B43">
    <cfRule type="expression" dxfId="51" priority="3">
      <formula>B14=""</formula>
    </cfRule>
  </conditionalFormatting>
  <conditionalFormatting sqref="C14:C43">
    <cfRule type="expression" dxfId="50" priority="2">
      <formula>B14&lt;&gt;"Other"</formula>
    </cfRule>
  </conditionalFormatting>
  <conditionalFormatting sqref="D14:T43">
    <cfRule type="expression" dxfId="49" priority="1">
      <formula>$B14=""</formula>
    </cfRule>
  </conditionalFormatting>
  <dataValidations count="4">
    <dataValidation type="decimal" allowBlank="1" showInputMessage="1" showErrorMessage="1" error="Please enter a valid number." sqref="F14:T43" xr:uid="{7AD778A0-CCE6-4255-909A-C8D03504AB19}">
      <formula1>-9999999</formula1>
      <formula2>9999999</formula2>
    </dataValidation>
    <dataValidation type="list" allowBlank="1" showInputMessage="1" showErrorMessage="1" prompt="Select from the drop-down list" sqref="E13" xr:uid="{25BE91BD-BBED-439F-83A8-C3C41BED28CB}">
      <formula1>"Direct Care, Supervisor"</formula1>
    </dataValidation>
    <dataValidation type="list" allowBlank="1" showInputMessage="1" showErrorMessage="1" sqref="E14:E43" xr:uid="{9622E7AD-3980-4F0B-8551-E777B36B09C2}">
      <formula1>"Direct Care, Supervisor"</formula1>
    </dataValidation>
    <dataValidation type="list" allowBlank="1" showInputMessage="1" showErrorMessage="1" sqref="D14:D43" xr:uid="{188A741E-CBE7-4097-A697-07D474C84D3C}">
      <formula1>"Employee, Contractor, N/A"</formula1>
    </dataValidation>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7E61DC64-ADE9-4CD9-8482-4FBCA4272EA5}">
          <x14:formula1>
            <xm:f>Lookups!$D$4:$D$32</xm:f>
          </x14:formula1>
          <xm:sqref>B14:B43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91BBC-6A35-4A05-A1D2-79EF7FD96961}">
  <sheetPr codeName="Sheet4"/>
  <dimension ref="A1:F48"/>
  <sheetViews>
    <sheetView showGridLines="0" zoomScaleNormal="100" workbookViewId="0">
      <selection activeCell="E10" sqref="E10"/>
    </sheetView>
  </sheetViews>
  <sheetFormatPr defaultColWidth="9.1796875" defaultRowHeight="14"/>
  <cols>
    <col min="1" max="1" width="10.81640625" style="272" customWidth="1"/>
    <col min="2" max="2" width="81.1796875" style="272" customWidth="1"/>
    <col min="3" max="3" width="27.54296875" style="272" customWidth="1"/>
    <col min="4" max="4" width="12.1796875" style="272" customWidth="1"/>
    <col min="5" max="6" width="38.1796875" style="272" customWidth="1"/>
    <col min="7" max="16384" width="9.1796875" style="272"/>
  </cols>
  <sheetData>
    <row r="1" spans="1:6" s="221" customFormat="1">
      <c r="A1" s="173" t="s">
        <v>280</v>
      </c>
      <c r="B1" s="260"/>
      <c r="C1" s="260"/>
      <c r="D1" s="260"/>
      <c r="E1" s="261"/>
      <c r="F1" s="262"/>
    </row>
    <row r="2" spans="1:6" s="221" customFormat="1" ht="14.5" thickBot="1">
      <c r="A2" s="177" t="s">
        <v>150</v>
      </c>
      <c r="B2" s="263"/>
      <c r="C2" s="263"/>
      <c r="D2" s="263"/>
      <c r="E2" s="264"/>
      <c r="F2" s="265"/>
    </row>
    <row r="3" spans="1:6" s="221" customFormat="1" ht="15" customHeight="1" thickBot="1">
      <c r="A3" s="180" t="s">
        <v>237</v>
      </c>
      <c r="B3" s="181"/>
      <c r="C3" s="181"/>
      <c r="D3" s="181"/>
      <c r="E3" s="181"/>
      <c r="F3" s="182"/>
    </row>
    <row r="4" spans="1:6" s="215" customFormat="1">
      <c r="A4" s="220" t="str">
        <f>"Provider Name: "&amp;'1. Organizational Information'!D10</f>
        <v xml:space="preserve">Provider Name: </v>
      </c>
      <c r="B4" s="184"/>
      <c r="E4" s="221"/>
      <c r="F4" s="266"/>
    </row>
    <row r="5" spans="1:6" s="215" customFormat="1" ht="14.5" thickBot="1">
      <c r="A5" s="224" t="s">
        <v>257</v>
      </c>
      <c r="B5" s="267"/>
      <c r="E5" s="221"/>
      <c r="F5" s="268"/>
    </row>
    <row r="6" spans="1:6" ht="15" customHeight="1" thickBot="1">
      <c r="A6" s="269" t="s">
        <v>276</v>
      </c>
      <c r="B6" s="270"/>
      <c r="C6" s="270"/>
      <c r="D6" s="270"/>
      <c r="E6" s="270"/>
      <c r="F6" s="271"/>
    </row>
    <row r="7" spans="1:6" s="215" customFormat="1" ht="15" thickBot="1">
      <c r="A7" s="273" t="s">
        <v>107</v>
      </c>
      <c r="B7" s="274"/>
      <c r="C7" s="274"/>
      <c r="D7" s="274"/>
      <c r="E7" s="274"/>
      <c r="F7" s="275"/>
    </row>
    <row r="8" spans="1:6" ht="14.5" thickBot="1">
      <c r="A8" s="80" t="s">
        <v>108</v>
      </c>
      <c r="B8" s="81"/>
      <c r="C8" s="81"/>
      <c r="D8" s="82" t="s">
        <v>103</v>
      </c>
      <c r="E8" s="83" t="s">
        <v>109</v>
      </c>
      <c r="F8" s="84" t="s">
        <v>110</v>
      </c>
    </row>
    <row r="9" spans="1:6" hidden="1">
      <c r="A9" s="276" t="s">
        <v>39</v>
      </c>
      <c r="B9" s="272" t="s">
        <v>40</v>
      </c>
      <c r="C9" s="272" t="s">
        <v>87</v>
      </c>
      <c r="D9" s="277" t="s">
        <v>103</v>
      </c>
      <c r="E9" s="272" t="s">
        <v>111</v>
      </c>
      <c r="F9" s="278" t="s">
        <v>112</v>
      </c>
    </row>
    <row r="10" spans="1:6">
      <c r="A10" s="279">
        <v>1</v>
      </c>
      <c r="B10" s="85" t="s">
        <v>113</v>
      </c>
      <c r="C10" s="86"/>
      <c r="D10" s="87">
        <v>52</v>
      </c>
      <c r="E10" s="88"/>
      <c r="F10" s="89"/>
    </row>
    <row r="11" spans="1:6">
      <c r="A11" s="279">
        <v>2</v>
      </c>
      <c r="B11" s="85" t="s">
        <v>114</v>
      </c>
      <c r="C11" s="86"/>
      <c r="D11" s="87" t="s">
        <v>115</v>
      </c>
      <c r="E11" s="90"/>
      <c r="F11" s="91"/>
    </row>
    <row r="12" spans="1:6">
      <c r="A12" s="279">
        <v>3</v>
      </c>
      <c r="B12" s="85" t="s">
        <v>116</v>
      </c>
      <c r="C12" s="86"/>
      <c r="D12" s="87">
        <v>41</v>
      </c>
      <c r="E12" s="88"/>
      <c r="F12" s="89"/>
    </row>
    <row r="13" spans="1:6">
      <c r="A13" s="279">
        <v>4</v>
      </c>
      <c r="B13" s="85" t="s">
        <v>117</v>
      </c>
      <c r="C13" s="86"/>
      <c r="D13" s="87" t="s">
        <v>115</v>
      </c>
      <c r="E13" s="90"/>
      <c r="F13" s="91"/>
    </row>
    <row r="14" spans="1:6">
      <c r="A14" s="279">
        <v>5</v>
      </c>
      <c r="B14" s="92" t="s">
        <v>118</v>
      </c>
      <c r="C14" s="93"/>
      <c r="D14" s="94">
        <v>29</v>
      </c>
      <c r="E14" s="88"/>
      <c r="F14" s="89"/>
    </row>
    <row r="15" spans="1:6" ht="28">
      <c r="A15" s="279">
        <v>6</v>
      </c>
      <c r="B15" s="95" t="s">
        <v>119</v>
      </c>
      <c r="C15" s="93"/>
      <c r="D15" s="96">
        <v>27</v>
      </c>
      <c r="E15" s="97"/>
      <c r="F15" s="98"/>
    </row>
    <row r="16" spans="1:6" ht="56">
      <c r="A16" s="279">
        <v>7</v>
      </c>
      <c r="B16" s="95" t="s">
        <v>120</v>
      </c>
      <c r="C16" s="93"/>
      <c r="D16" s="96">
        <v>502.33</v>
      </c>
      <c r="E16" s="97"/>
      <c r="F16" s="98"/>
    </row>
    <row r="17" spans="1:6" ht="29" customHeight="1">
      <c r="A17" s="279">
        <v>8</v>
      </c>
      <c r="B17" s="95" t="s">
        <v>121</v>
      </c>
      <c r="C17" s="93"/>
      <c r="D17" s="96">
        <v>529.33000000000004</v>
      </c>
      <c r="E17" s="97"/>
      <c r="F17" s="98"/>
    </row>
    <row r="18" spans="1:6">
      <c r="A18" s="279">
        <v>9</v>
      </c>
      <c r="B18" s="165" t="s">
        <v>122</v>
      </c>
      <c r="C18" s="93"/>
      <c r="D18" s="96">
        <v>7000</v>
      </c>
      <c r="E18" s="97"/>
      <c r="F18" s="98"/>
    </row>
    <row r="19" spans="1:6">
      <c r="A19" s="279">
        <v>10</v>
      </c>
      <c r="B19" s="92" t="s">
        <v>123</v>
      </c>
      <c r="C19" s="93"/>
      <c r="D19" s="94">
        <v>0</v>
      </c>
      <c r="E19" s="88"/>
      <c r="F19" s="99"/>
    </row>
    <row r="20" spans="1:6" ht="28">
      <c r="A20" s="279">
        <v>11</v>
      </c>
      <c r="B20" s="95" t="s">
        <v>124</v>
      </c>
      <c r="C20" s="93"/>
      <c r="D20" s="96">
        <v>502.33</v>
      </c>
      <c r="E20" s="97"/>
      <c r="F20" s="98"/>
    </row>
    <row r="21" spans="1:6" ht="70">
      <c r="A21" s="279">
        <v>12</v>
      </c>
      <c r="B21" s="95" t="s">
        <v>125</v>
      </c>
      <c r="C21" s="93"/>
      <c r="D21" s="96">
        <v>502.33</v>
      </c>
      <c r="E21" s="97"/>
      <c r="F21" s="98"/>
    </row>
    <row r="22" spans="1:6" ht="43">
      <c r="A22" s="279">
        <v>13</v>
      </c>
      <c r="B22" s="95" t="s">
        <v>126</v>
      </c>
      <c r="C22" s="93"/>
      <c r="D22" s="96">
        <v>1004.66</v>
      </c>
      <c r="E22" s="97"/>
      <c r="F22" s="98"/>
    </row>
    <row r="23" spans="1:6">
      <c r="A23" s="279">
        <v>14</v>
      </c>
      <c r="B23" s="165" t="s">
        <v>127</v>
      </c>
      <c r="C23" s="93"/>
      <c r="D23" s="96">
        <v>7000</v>
      </c>
      <c r="E23" s="97"/>
      <c r="F23" s="98"/>
    </row>
    <row r="24" spans="1:6">
      <c r="A24" s="279">
        <v>15</v>
      </c>
      <c r="B24" s="85" t="s">
        <v>128</v>
      </c>
      <c r="C24" s="86"/>
      <c r="D24" s="87" t="s">
        <v>115</v>
      </c>
      <c r="E24" s="90"/>
      <c r="F24" s="91"/>
    </row>
    <row r="25" spans="1:6">
      <c r="A25" s="279">
        <v>16</v>
      </c>
      <c r="B25" s="85" t="s">
        <v>129</v>
      </c>
      <c r="C25" s="86"/>
      <c r="D25" s="87">
        <v>20</v>
      </c>
      <c r="E25" s="88"/>
      <c r="F25" s="89"/>
    </row>
    <row r="26" spans="1:6">
      <c r="A26" s="279">
        <v>17</v>
      </c>
      <c r="B26" s="85" t="s">
        <v>275</v>
      </c>
      <c r="C26" s="86"/>
      <c r="D26" s="100">
        <v>0</v>
      </c>
      <c r="E26" s="97"/>
      <c r="F26" s="98"/>
    </row>
    <row r="27" spans="1:6">
      <c r="A27" s="279">
        <v>18</v>
      </c>
      <c r="B27" s="85" t="s">
        <v>130</v>
      </c>
      <c r="C27" s="86"/>
      <c r="D27" s="87" t="s">
        <v>115</v>
      </c>
      <c r="E27" s="90"/>
      <c r="F27" s="91"/>
    </row>
    <row r="28" spans="1:6">
      <c r="A28" s="279">
        <v>19</v>
      </c>
      <c r="B28" s="85" t="s">
        <v>131</v>
      </c>
      <c r="C28" s="86"/>
      <c r="D28" s="87">
        <v>19</v>
      </c>
      <c r="E28" s="88"/>
      <c r="F28" s="89"/>
    </row>
    <row r="29" spans="1:6" ht="14.5" thickBot="1">
      <c r="A29" s="280">
        <v>20</v>
      </c>
      <c r="B29" s="101" t="s">
        <v>274</v>
      </c>
      <c r="C29" s="102"/>
      <c r="D29" s="103">
        <v>0</v>
      </c>
      <c r="E29" s="104"/>
      <c r="F29" s="105"/>
    </row>
    <row r="30" spans="1:6" ht="14.5" thickBot="1">
      <c r="A30" s="80" t="s">
        <v>132</v>
      </c>
      <c r="B30" s="81"/>
      <c r="C30" s="81"/>
      <c r="D30" s="106"/>
      <c r="E30" s="83" t="s">
        <v>109</v>
      </c>
      <c r="F30" s="107" t="s">
        <v>110</v>
      </c>
    </row>
    <row r="31" spans="1:6">
      <c r="A31" s="279">
        <v>21</v>
      </c>
      <c r="B31" s="108" t="s">
        <v>133</v>
      </c>
      <c r="C31" s="109"/>
      <c r="D31" s="110" t="s">
        <v>115</v>
      </c>
      <c r="E31" s="90"/>
      <c r="F31" s="91"/>
    </row>
    <row r="32" spans="1:6">
      <c r="A32" s="280">
        <v>22</v>
      </c>
      <c r="B32" s="85" t="s">
        <v>134</v>
      </c>
      <c r="C32" s="86"/>
      <c r="D32" s="87">
        <v>17</v>
      </c>
      <c r="E32" s="88"/>
      <c r="F32" s="89"/>
    </row>
    <row r="33" spans="1:6" ht="28.5" thickBot="1">
      <c r="A33" s="279">
        <v>23</v>
      </c>
      <c r="B33" s="111" t="s">
        <v>135</v>
      </c>
      <c r="C33" s="112"/>
      <c r="D33" s="113">
        <v>0.03</v>
      </c>
      <c r="E33" s="114"/>
      <c r="F33" s="115"/>
    </row>
    <row r="34" spans="1:6" ht="14.5" thickBot="1">
      <c r="A34" s="80" t="s">
        <v>136</v>
      </c>
      <c r="B34" s="81"/>
      <c r="C34" s="81"/>
      <c r="D34" s="106"/>
      <c r="E34" s="83" t="s">
        <v>109</v>
      </c>
      <c r="F34" s="116" t="s">
        <v>110</v>
      </c>
    </row>
    <row r="35" spans="1:6" ht="14.5">
      <c r="A35" s="281">
        <v>24</v>
      </c>
      <c r="B35" s="117" t="s">
        <v>137</v>
      </c>
      <c r="C35" s="118" t="s">
        <v>46</v>
      </c>
      <c r="D35" s="119" t="s">
        <v>138</v>
      </c>
      <c r="E35" s="90"/>
      <c r="F35" s="91"/>
    </row>
    <row r="36" spans="1:6">
      <c r="A36" s="280">
        <v>25</v>
      </c>
      <c r="B36" s="85" t="s">
        <v>139</v>
      </c>
      <c r="C36" s="86"/>
      <c r="D36" s="87"/>
      <c r="E36" s="88"/>
      <c r="F36" s="89"/>
    </row>
    <row r="37" spans="1:6" ht="14.5" thickBot="1">
      <c r="A37" s="279">
        <v>26</v>
      </c>
      <c r="B37" s="85" t="s">
        <v>273</v>
      </c>
      <c r="C37" s="86"/>
      <c r="D37" s="87"/>
      <c r="E37" s="97"/>
      <c r="F37" s="120"/>
    </row>
    <row r="38" spans="1:6" ht="14.5" thickBot="1">
      <c r="A38" s="80" t="s">
        <v>140</v>
      </c>
      <c r="B38" s="81"/>
      <c r="C38" s="81"/>
      <c r="D38" s="106"/>
      <c r="E38" s="83" t="s">
        <v>109</v>
      </c>
      <c r="F38" s="116" t="s">
        <v>110</v>
      </c>
    </row>
    <row r="39" spans="1:6" ht="28">
      <c r="A39" s="280">
        <v>27</v>
      </c>
      <c r="B39" s="111" t="s">
        <v>141</v>
      </c>
      <c r="C39" s="86"/>
      <c r="D39" s="121">
        <v>1.4999999999999999E-2</v>
      </c>
      <c r="E39" s="122"/>
      <c r="F39" s="123"/>
    </row>
    <row r="40" spans="1:6" ht="14.5" thickBot="1">
      <c r="A40" s="279">
        <v>28</v>
      </c>
      <c r="B40" s="85" t="s">
        <v>142</v>
      </c>
      <c r="C40" s="86"/>
      <c r="D40" s="100">
        <v>5.25</v>
      </c>
      <c r="E40" s="97"/>
      <c r="F40" s="120"/>
    </row>
    <row r="41" spans="1:6" ht="14.5" thickBot="1">
      <c r="A41" s="80" t="s">
        <v>143</v>
      </c>
      <c r="B41" s="81"/>
      <c r="C41" s="81"/>
      <c r="D41" s="106"/>
      <c r="E41" s="83" t="s">
        <v>109</v>
      </c>
      <c r="F41" s="116" t="s">
        <v>110</v>
      </c>
    </row>
    <row r="42" spans="1:6">
      <c r="A42" s="279">
        <v>29</v>
      </c>
      <c r="B42" s="85" t="s">
        <v>144</v>
      </c>
      <c r="C42" s="86"/>
      <c r="D42" s="87" t="s">
        <v>115</v>
      </c>
      <c r="E42" s="90"/>
      <c r="F42" s="91"/>
    </row>
    <row r="43" spans="1:6">
      <c r="A43" s="279">
        <v>30</v>
      </c>
      <c r="B43" s="85" t="s">
        <v>145</v>
      </c>
      <c r="C43" s="86"/>
      <c r="D43" s="87">
        <v>10</v>
      </c>
      <c r="E43" s="88"/>
      <c r="F43" s="89"/>
    </row>
    <row r="44" spans="1:6">
      <c r="A44" s="279">
        <v>31</v>
      </c>
      <c r="B44" s="85" t="s">
        <v>146</v>
      </c>
      <c r="C44" s="86"/>
      <c r="D44" s="87" t="s">
        <v>115</v>
      </c>
      <c r="E44" s="90"/>
      <c r="F44" s="91"/>
    </row>
    <row r="45" spans="1:6">
      <c r="A45" s="282">
        <v>32</v>
      </c>
      <c r="B45" s="108" t="s">
        <v>147</v>
      </c>
      <c r="C45" s="102"/>
      <c r="D45" s="124">
        <v>15</v>
      </c>
      <c r="E45" s="90"/>
      <c r="F45" s="91"/>
    </row>
    <row r="46" spans="1:6">
      <c r="A46" s="282">
        <v>33</v>
      </c>
      <c r="B46" s="108" t="s">
        <v>148</v>
      </c>
      <c r="C46" s="102"/>
      <c r="D46" s="124">
        <v>10</v>
      </c>
      <c r="E46" s="90"/>
      <c r="F46" s="91"/>
    </row>
    <row r="47" spans="1:6" ht="14.5" thickBot="1">
      <c r="A47" s="281">
        <v>34</v>
      </c>
      <c r="B47" s="125" t="s">
        <v>149</v>
      </c>
      <c r="C47" s="102"/>
      <c r="D47" s="124">
        <v>0</v>
      </c>
      <c r="E47" s="126"/>
      <c r="F47" s="127"/>
    </row>
    <row r="48" spans="1:6" ht="14.5" thickBot="1">
      <c r="A48" s="283"/>
      <c r="B48" s="128"/>
      <c r="C48" s="128"/>
      <c r="D48" s="129"/>
      <c r="E48" s="130"/>
      <c r="F48" s="131"/>
    </row>
  </sheetData>
  <sheetProtection algorithmName="SHA-512" hashValue="T/fjnDFaLiqrRkCIiDeh3UUqMgBhSk286US5i9Ur9PvNC/RoNxTR4fkmlmyfTi/x0i3kSKzylifAdPlNxn0nJg==" saltValue="j2ThMdg/rLx48IhUSiKJXQ==" spinCount="100000" sheet="1" objects="1" scenarios="1" selectLockedCells="1"/>
  <protectedRanges>
    <protectedRange sqref="C32:D33 C39:F40 C35:F37 E31:F33 E42:F47 E10:F29" name="Range4_2"/>
    <protectedRange algorithmName="SHA-512" hashValue="4I3lddKdHG9LP9hNzF5oxc1BETf/m6vNsViwE+JTN3x2A4oXepYrd3rsfwtW5lvHL1mnVGteURa05sXsZe63gA==" saltValue="tMcv6qz77keaEckrAISDMg==" spinCount="100000" sqref="A1" name="Overview_2"/>
    <protectedRange algorithmName="SHA-512" hashValue="4I3lddKdHG9LP9hNzF5oxc1BETf/m6vNsViwE+JTN3x2A4oXepYrd3rsfwtW5lvHL1mnVGteURa05sXsZe63gA==" saltValue="tMcv6qz77keaEckrAISDMg==" spinCount="100000" sqref="A2" name="Overview_1"/>
  </protectedRanges>
  <conditionalFormatting sqref="A6">
    <cfRule type="cellIs" dxfId="23" priority="2" operator="equal">
      <formula>"Completion Status: Incomplete"</formula>
    </cfRule>
  </conditionalFormatting>
  <conditionalFormatting sqref="A6">
    <cfRule type="cellIs" dxfId="22" priority="1" operator="equal">
      <formula>"Completion Status: Complete"</formula>
    </cfRule>
  </conditionalFormatting>
  <dataValidations count="7">
    <dataValidation type="whole" operator="greaterThanOrEqual" allowBlank="1" showInputMessage="1" showErrorMessage="1" error="Please enter a whole number greater than or equal to 0." prompt="Please enter the number of employees." sqref="E19:F19 E14:F14 E25:F25 E28:F28 E10:F10 E32:F32 E12:F12 E36:F36" xr:uid="{AD05813A-A238-4F79-BA5D-F93879B496DB}">
      <formula1>0</formula1>
    </dataValidation>
    <dataValidation type="decimal" operator="greaterThanOrEqual" allowBlank="1" showInputMessage="1" showErrorMessage="1" error="Please enter a number greater than or equal to $0." prompt="Please enter the average amount." sqref="E15:F18 E20:F23 E40:F40" xr:uid="{58FD4FA5-C9B1-4900-AE70-9D2BCB511F73}">
      <formula1>0</formula1>
    </dataValidation>
    <dataValidation type="list" allowBlank="1" showInputMessage="1" showErrorMessage="1" prompt="Please select &quot;Yes&quot; or &quot;No&quot; in response to the question." sqref="E31:F31 E35:F35 E42:F42 E44:F44 E11:F11 E24:F24 E27:F27 E13:F13" xr:uid="{99F3A8F3-D5D8-4FC7-B96C-BC22B68D6A3E}">
      <formula1>"Yes, No"</formula1>
    </dataValidation>
    <dataValidation type="decimal" operator="greaterThanOrEqual" allowBlank="1" showInputMessage="1" showErrorMessage="1" error="Please enter a number greater than or equal to 0." prompt="Please enter the number of days." sqref="E43:F43 E45:F47" xr:uid="{1CF4626D-E66E-4B7D-8D80-A55AFD45E209}">
      <formula1>0</formula1>
    </dataValidation>
    <dataValidation type="decimal" operator="greaterThanOrEqual" allowBlank="1" showInputMessage="1" showErrorMessage="1" error="Please enter a number greater than or equal to $0." prompt="Please enter the amount." sqref="E37:F37 E39:F39 E26:F26 E29:F29" xr:uid="{4F7C2F46-0D16-47D8-8D3B-CD14E548CC35}">
      <formula1>0</formula1>
    </dataValidation>
    <dataValidation operator="greaterThanOrEqual" allowBlank="1" showInputMessage="1" showErrorMessage="1" prompt="Please enter the average contribution as a percent of wages." sqref="E33:F33" xr:uid="{851E6D30-6EDA-440D-8BAC-C73033394AD2}"/>
    <dataValidation allowBlank="1" showInputMessage="1" showErrorMessage="1" prompt="Please describe other benefits." sqref="C32:D33 C35:D35 C40:D40" xr:uid="{3C7EEF73-544A-4782-B414-E51597F53777}"/>
  </dataValidations>
  <pageMargins left="0.7" right="0.7" top="0.75" bottom="0.75" header="0.3" footer="0.3"/>
  <pageSetup scale="53" orientation="portrait" r:id="rId1"/>
  <colBreaks count="1" manualBreakCount="1">
    <brk id="1" max="51" man="1"/>
  </col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33652-843A-41BF-BA4E-4FE468D26385}">
  <sheetPr codeName="Sheet6"/>
  <dimension ref="A1:C92"/>
  <sheetViews>
    <sheetView showGridLines="0" zoomScaleNormal="100" workbookViewId="0">
      <selection activeCell="C10" sqref="C10"/>
    </sheetView>
  </sheetViews>
  <sheetFormatPr defaultRowHeight="14.5"/>
  <cols>
    <col min="1" max="1" width="20" style="284" customWidth="1"/>
    <col min="2" max="2" width="44.90625" style="284" customWidth="1"/>
    <col min="3" max="3" width="57.7265625" style="284" customWidth="1"/>
    <col min="4" max="16384" width="8.7265625" style="284"/>
  </cols>
  <sheetData>
    <row r="1" spans="1:3">
      <c r="A1" s="173" t="s">
        <v>280</v>
      </c>
      <c r="B1" s="174"/>
      <c r="C1" s="175"/>
    </row>
    <row r="2" spans="1:3" ht="15" thickBot="1">
      <c r="A2" s="177" t="s">
        <v>150</v>
      </c>
      <c r="B2" s="178"/>
      <c r="C2" s="179"/>
    </row>
    <row r="3" spans="1:3" ht="15" thickBot="1">
      <c r="A3" s="180" t="s">
        <v>239</v>
      </c>
      <c r="B3" s="181"/>
      <c r="C3" s="182"/>
    </row>
    <row r="4" spans="1:3">
      <c r="A4" s="220" t="str">
        <f>"Provider Name: "&amp;'1. Organizational Information'!D10</f>
        <v xml:space="preserve">Provider Name: </v>
      </c>
      <c r="B4" s="285"/>
      <c r="C4" s="266"/>
    </row>
    <row r="5" spans="1:3" ht="15" thickBot="1">
      <c r="A5" s="186" t="s">
        <v>213</v>
      </c>
      <c r="B5" s="187"/>
      <c r="C5" s="188"/>
    </row>
    <row r="6" spans="1:3" ht="15" thickBot="1">
      <c r="A6" s="189" t="s">
        <v>283</v>
      </c>
      <c r="B6" s="190"/>
      <c r="C6" s="191"/>
    </row>
    <row r="7" spans="1:3" ht="15" thickBot="1">
      <c r="A7" s="192" t="s">
        <v>211</v>
      </c>
      <c r="B7" s="174"/>
      <c r="C7" s="175"/>
    </row>
    <row r="8" spans="1:3" ht="15" thickBot="1">
      <c r="A8" s="25" t="s">
        <v>207</v>
      </c>
      <c r="B8" s="26"/>
      <c r="C8" s="27"/>
    </row>
    <row r="9" spans="1:3" ht="15" thickBot="1">
      <c r="A9" s="150" t="s">
        <v>60</v>
      </c>
      <c r="B9" s="151" t="s">
        <v>40</v>
      </c>
      <c r="C9" s="152" t="s">
        <v>42</v>
      </c>
    </row>
    <row r="10" spans="1:3" ht="29">
      <c r="A10" s="286">
        <v>1</v>
      </c>
      <c r="B10" s="287" t="s">
        <v>247</v>
      </c>
      <c r="C10" s="171"/>
    </row>
    <row r="11" spans="1:3" ht="29">
      <c r="A11" s="288">
        <v>2</v>
      </c>
      <c r="B11" s="289" t="s">
        <v>256</v>
      </c>
      <c r="C11" s="170"/>
    </row>
    <row r="12" spans="1:3" ht="15" thickBot="1">
      <c r="A12" s="288">
        <v>3</v>
      </c>
      <c r="B12" s="289" t="s">
        <v>248</v>
      </c>
      <c r="C12" s="172">
        <f>SUM(C10:C11)</f>
        <v>0</v>
      </c>
    </row>
    <row r="13" spans="1:3" ht="15" thickBot="1">
      <c r="A13" s="342" t="s">
        <v>188</v>
      </c>
      <c r="B13" s="343"/>
      <c r="C13" s="344"/>
    </row>
    <row r="14" spans="1:3">
      <c r="A14" s="290">
        <f>A12+1</f>
        <v>4</v>
      </c>
      <c r="B14" s="291" t="s">
        <v>243</v>
      </c>
      <c r="C14" s="156"/>
    </row>
    <row r="15" spans="1:3">
      <c r="A15" s="290">
        <f>A14+1</f>
        <v>5</v>
      </c>
      <c r="B15" s="291" t="s">
        <v>278</v>
      </c>
      <c r="C15" s="156"/>
    </row>
    <row r="16" spans="1:3" ht="28.5">
      <c r="A16" s="292">
        <f>A15+1</f>
        <v>6</v>
      </c>
      <c r="B16" s="291" t="s">
        <v>279</v>
      </c>
      <c r="C16" s="156"/>
    </row>
    <row r="17" spans="1:3" ht="28.5">
      <c r="A17" s="292">
        <f>A16+1</f>
        <v>7</v>
      </c>
      <c r="B17" s="293" t="s">
        <v>250</v>
      </c>
      <c r="C17" s="157"/>
    </row>
    <row r="18" spans="1:3" ht="28.5">
      <c r="A18" s="292">
        <f>A17+1</f>
        <v>8</v>
      </c>
      <c r="B18" s="293" t="s">
        <v>251</v>
      </c>
      <c r="C18" s="157"/>
    </row>
    <row r="19" spans="1:3" ht="56.5">
      <c r="A19" s="292">
        <f t="shared" ref="A19:A22" si="0">A18+1</f>
        <v>9</v>
      </c>
      <c r="B19" s="294" t="s">
        <v>252</v>
      </c>
      <c r="C19" s="143"/>
    </row>
    <row r="20" spans="1:3" ht="28.5">
      <c r="A20" s="292">
        <f t="shared" si="0"/>
        <v>10</v>
      </c>
      <c r="B20" s="293" t="s">
        <v>253</v>
      </c>
      <c r="C20" s="157"/>
    </row>
    <row r="21" spans="1:3" ht="28.5">
      <c r="A21" s="292">
        <f t="shared" si="0"/>
        <v>11</v>
      </c>
      <c r="B21" s="293" t="s">
        <v>254</v>
      </c>
      <c r="C21" s="157"/>
    </row>
    <row r="22" spans="1:3" ht="57" thickBot="1">
      <c r="A22" s="288">
        <f t="shared" si="0"/>
        <v>12</v>
      </c>
      <c r="B22" s="295" t="s">
        <v>255</v>
      </c>
      <c r="C22" s="146"/>
    </row>
    <row r="23" spans="1:3" ht="15" thickBot="1">
      <c r="A23" s="342" t="s">
        <v>196</v>
      </c>
      <c r="B23" s="343"/>
      <c r="C23" s="344"/>
    </row>
    <row r="24" spans="1:3">
      <c r="A24" s="290">
        <f>A22+1</f>
        <v>13</v>
      </c>
      <c r="B24" s="291" t="s">
        <v>243</v>
      </c>
      <c r="C24" s="156"/>
    </row>
    <row r="25" spans="1:3" ht="28.5">
      <c r="A25" s="292">
        <f t="shared" ref="A25:A32" si="1">A24+1</f>
        <v>14</v>
      </c>
      <c r="B25" s="291" t="s">
        <v>189</v>
      </c>
      <c r="C25" s="156"/>
    </row>
    <row r="26" spans="1:3">
      <c r="A26" s="292">
        <f>A25+1</f>
        <v>15</v>
      </c>
      <c r="B26" s="291" t="s">
        <v>278</v>
      </c>
      <c r="C26" s="156"/>
    </row>
    <row r="27" spans="1:3" ht="28.5">
      <c r="A27" s="292">
        <f>A26+1</f>
        <v>16</v>
      </c>
      <c r="B27" s="291" t="s">
        <v>279</v>
      </c>
      <c r="C27" s="157"/>
    </row>
    <row r="28" spans="1:3" ht="28.5">
      <c r="A28" s="292">
        <f t="shared" si="1"/>
        <v>17</v>
      </c>
      <c r="B28" s="293" t="s">
        <v>191</v>
      </c>
      <c r="C28" s="157"/>
    </row>
    <row r="29" spans="1:3" ht="56.5">
      <c r="A29" s="292">
        <f t="shared" si="1"/>
        <v>18</v>
      </c>
      <c r="B29" s="294" t="s">
        <v>194</v>
      </c>
      <c r="C29" s="143"/>
    </row>
    <row r="30" spans="1:3" ht="28.5">
      <c r="A30" s="292">
        <f t="shared" si="1"/>
        <v>19</v>
      </c>
      <c r="B30" s="293" t="s">
        <v>192</v>
      </c>
      <c r="C30" s="157"/>
    </row>
    <row r="31" spans="1:3" ht="28.5">
      <c r="A31" s="292">
        <f t="shared" si="1"/>
        <v>20</v>
      </c>
      <c r="B31" s="293" t="s">
        <v>193</v>
      </c>
      <c r="C31" s="157"/>
    </row>
    <row r="32" spans="1:3" ht="57" thickBot="1">
      <c r="A32" s="288">
        <f t="shared" si="1"/>
        <v>21</v>
      </c>
      <c r="B32" s="295" t="s">
        <v>195</v>
      </c>
      <c r="C32" s="146"/>
    </row>
    <row r="33" spans="1:3" ht="15" thickBot="1">
      <c r="A33" s="342" t="s">
        <v>197</v>
      </c>
      <c r="B33" s="343"/>
      <c r="C33" s="344"/>
    </row>
    <row r="34" spans="1:3">
      <c r="A34" s="290">
        <f>A32+1</f>
        <v>22</v>
      </c>
      <c r="B34" s="291" t="s">
        <v>243</v>
      </c>
      <c r="C34" s="156"/>
    </row>
    <row r="35" spans="1:3">
      <c r="A35" s="290">
        <f>A34+1</f>
        <v>23</v>
      </c>
      <c r="B35" s="291" t="s">
        <v>278</v>
      </c>
      <c r="C35" s="156"/>
    </row>
    <row r="36" spans="1:3" ht="28.5">
      <c r="A36" s="292">
        <f>A35+1</f>
        <v>24</v>
      </c>
      <c r="B36" s="291" t="s">
        <v>279</v>
      </c>
      <c r="C36" s="156"/>
    </row>
    <row r="37" spans="1:3" ht="28.5">
      <c r="A37" s="292">
        <f>A36+1</f>
        <v>25</v>
      </c>
      <c r="B37" s="293" t="s">
        <v>190</v>
      </c>
      <c r="C37" s="157"/>
    </row>
    <row r="38" spans="1:3" ht="28.5">
      <c r="A38" s="292">
        <f t="shared" ref="A38:A42" si="2">A37+1</f>
        <v>26</v>
      </c>
      <c r="B38" s="293" t="s">
        <v>191</v>
      </c>
      <c r="C38" s="157"/>
    </row>
    <row r="39" spans="1:3" ht="56.5">
      <c r="A39" s="292">
        <f t="shared" si="2"/>
        <v>27</v>
      </c>
      <c r="B39" s="294" t="s">
        <v>194</v>
      </c>
      <c r="C39" s="143"/>
    </row>
    <row r="40" spans="1:3" ht="28.5">
      <c r="A40" s="292">
        <f t="shared" si="2"/>
        <v>28</v>
      </c>
      <c r="B40" s="293" t="s">
        <v>192</v>
      </c>
      <c r="C40" s="157"/>
    </row>
    <row r="41" spans="1:3" ht="28.5">
      <c r="A41" s="292">
        <f t="shared" si="2"/>
        <v>29</v>
      </c>
      <c r="B41" s="293" t="s">
        <v>193</v>
      </c>
      <c r="C41" s="157"/>
    </row>
    <row r="42" spans="1:3" ht="57" thickBot="1">
      <c r="A42" s="288">
        <f t="shared" si="2"/>
        <v>30</v>
      </c>
      <c r="B42" s="295" t="s">
        <v>195</v>
      </c>
      <c r="C42" s="146"/>
    </row>
    <row r="43" spans="1:3" ht="15" thickBot="1">
      <c r="A43" s="342" t="s">
        <v>198</v>
      </c>
      <c r="B43" s="343"/>
      <c r="C43" s="344"/>
    </row>
    <row r="44" spans="1:3">
      <c r="A44" s="290">
        <f>A42+1</f>
        <v>31</v>
      </c>
      <c r="B44" s="291" t="s">
        <v>243</v>
      </c>
      <c r="C44" s="156"/>
    </row>
    <row r="45" spans="1:3">
      <c r="A45" s="290">
        <f>A44+1</f>
        <v>32</v>
      </c>
      <c r="B45" s="291" t="s">
        <v>278</v>
      </c>
      <c r="C45" s="156"/>
    </row>
    <row r="46" spans="1:3" ht="28.5">
      <c r="A46" s="292">
        <f t="shared" ref="A46:A47" si="3">A45+1</f>
        <v>33</v>
      </c>
      <c r="B46" s="291" t="s">
        <v>279</v>
      </c>
      <c r="C46" s="156"/>
    </row>
    <row r="47" spans="1:3" ht="28.5">
      <c r="A47" s="292">
        <f t="shared" si="3"/>
        <v>34</v>
      </c>
      <c r="B47" s="293" t="s">
        <v>190</v>
      </c>
      <c r="C47" s="157"/>
    </row>
    <row r="48" spans="1:3" ht="28.5">
      <c r="A48" s="292">
        <f t="shared" ref="A48:A52" si="4">A47+1</f>
        <v>35</v>
      </c>
      <c r="B48" s="293" t="s">
        <v>191</v>
      </c>
      <c r="C48" s="157"/>
    </row>
    <row r="49" spans="1:3" ht="56.5">
      <c r="A49" s="292">
        <f t="shared" si="4"/>
        <v>36</v>
      </c>
      <c r="B49" s="294" t="s">
        <v>194</v>
      </c>
      <c r="C49" s="143"/>
    </row>
    <row r="50" spans="1:3" ht="28.5">
      <c r="A50" s="292">
        <f t="shared" si="4"/>
        <v>37</v>
      </c>
      <c r="B50" s="293" t="s">
        <v>192</v>
      </c>
      <c r="C50" s="157"/>
    </row>
    <row r="51" spans="1:3" ht="28.5">
      <c r="A51" s="292">
        <f t="shared" si="4"/>
        <v>38</v>
      </c>
      <c r="B51" s="293" t="s">
        <v>193</v>
      </c>
      <c r="C51" s="157"/>
    </row>
    <row r="52" spans="1:3" ht="57" thickBot="1">
      <c r="A52" s="296">
        <f t="shared" si="4"/>
        <v>39</v>
      </c>
      <c r="B52" s="297" t="s">
        <v>195</v>
      </c>
      <c r="C52" s="143"/>
    </row>
    <row r="53" spans="1:3" ht="15" thickBot="1">
      <c r="A53" s="342" t="s">
        <v>233</v>
      </c>
      <c r="B53" s="343"/>
      <c r="C53" s="344"/>
    </row>
    <row r="54" spans="1:3">
      <c r="A54" s="290">
        <f>A52+1</f>
        <v>40</v>
      </c>
      <c r="B54" s="291" t="s">
        <v>243</v>
      </c>
      <c r="C54" s="156"/>
    </row>
    <row r="55" spans="1:3">
      <c r="A55" s="290">
        <f>A54+1</f>
        <v>41</v>
      </c>
      <c r="B55" s="291" t="s">
        <v>278</v>
      </c>
      <c r="C55" s="156"/>
    </row>
    <row r="56" spans="1:3" ht="28.5">
      <c r="A56" s="292">
        <f t="shared" ref="A56:A57" si="5">A55+1</f>
        <v>42</v>
      </c>
      <c r="B56" s="291" t="s">
        <v>279</v>
      </c>
      <c r="C56" s="156"/>
    </row>
    <row r="57" spans="1:3" ht="28.5">
      <c r="A57" s="292">
        <f t="shared" si="5"/>
        <v>43</v>
      </c>
      <c r="B57" s="293" t="s">
        <v>190</v>
      </c>
      <c r="C57" s="157"/>
    </row>
    <row r="58" spans="1:3" ht="28.5">
      <c r="A58" s="292">
        <f t="shared" ref="A58:A62" si="6">A57+1</f>
        <v>44</v>
      </c>
      <c r="B58" s="293" t="s">
        <v>191</v>
      </c>
      <c r="C58" s="157"/>
    </row>
    <row r="59" spans="1:3" ht="56.5">
      <c r="A59" s="292">
        <f t="shared" si="6"/>
        <v>45</v>
      </c>
      <c r="B59" s="294" t="s">
        <v>194</v>
      </c>
      <c r="C59" s="143"/>
    </row>
    <row r="60" spans="1:3" ht="28.5">
      <c r="A60" s="292">
        <f t="shared" si="6"/>
        <v>46</v>
      </c>
      <c r="B60" s="293" t="s">
        <v>192</v>
      </c>
      <c r="C60" s="157"/>
    </row>
    <row r="61" spans="1:3" ht="28.5">
      <c r="A61" s="292">
        <f t="shared" si="6"/>
        <v>47</v>
      </c>
      <c r="B61" s="293" t="s">
        <v>193</v>
      </c>
      <c r="C61" s="157"/>
    </row>
    <row r="62" spans="1:3" ht="57" thickBot="1">
      <c r="A62" s="296">
        <f t="shared" si="6"/>
        <v>48</v>
      </c>
      <c r="B62" s="297" t="s">
        <v>195</v>
      </c>
      <c r="C62" s="143"/>
    </row>
    <row r="63" spans="1:3" ht="15" thickBot="1">
      <c r="A63" s="342" t="s">
        <v>234</v>
      </c>
      <c r="B63" s="343"/>
      <c r="C63" s="344"/>
    </row>
    <row r="64" spans="1:3">
      <c r="A64" s="290">
        <f>A62+1</f>
        <v>49</v>
      </c>
      <c r="B64" s="291" t="s">
        <v>243</v>
      </c>
      <c r="C64" s="156"/>
    </row>
    <row r="65" spans="1:3">
      <c r="A65" s="290">
        <f>A64+1</f>
        <v>50</v>
      </c>
      <c r="B65" s="291" t="s">
        <v>278</v>
      </c>
      <c r="C65" s="156"/>
    </row>
    <row r="66" spans="1:3" ht="28.5">
      <c r="A66" s="292">
        <f t="shared" ref="A66:A67" si="7">A65+1</f>
        <v>51</v>
      </c>
      <c r="B66" s="291" t="s">
        <v>279</v>
      </c>
      <c r="C66" s="156"/>
    </row>
    <row r="67" spans="1:3" ht="28.5">
      <c r="A67" s="292">
        <f t="shared" si="7"/>
        <v>52</v>
      </c>
      <c r="B67" s="293" t="s">
        <v>190</v>
      </c>
      <c r="C67" s="157"/>
    </row>
    <row r="68" spans="1:3" ht="28.5">
      <c r="A68" s="292">
        <f t="shared" ref="A68:A72" si="8">A67+1</f>
        <v>53</v>
      </c>
      <c r="B68" s="293" t="s">
        <v>191</v>
      </c>
      <c r="C68" s="157"/>
    </row>
    <row r="69" spans="1:3" ht="56.5">
      <c r="A69" s="292">
        <f t="shared" si="8"/>
        <v>54</v>
      </c>
      <c r="B69" s="294" t="s">
        <v>194</v>
      </c>
      <c r="C69" s="143"/>
    </row>
    <row r="70" spans="1:3" ht="28.5">
      <c r="A70" s="292">
        <f t="shared" si="8"/>
        <v>55</v>
      </c>
      <c r="B70" s="293" t="s">
        <v>192</v>
      </c>
      <c r="C70" s="157"/>
    </row>
    <row r="71" spans="1:3" ht="28.5">
      <c r="A71" s="292">
        <f t="shared" si="8"/>
        <v>56</v>
      </c>
      <c r="B71" s="293" t="s">
        <v>193</v>
      </c>
      <c r="C71" s="157"/>
    </row>
    <row r="72" spans="1:3" ht="57" thickBot="1">
      <c r="A72" s="296">
        <f t="shared" si="8"/>
        <v>57</v>
      </c>
      <c r="B72" s="297" t="s">
        <v>195</v>
      </c>
      <c r="C72" s="143"/>
    </row>
    <row r="73" spans="1:3" ht="15" thickBot="1">
      <c r="A73" s="342" t="s">
        <v>235</v>
      </c>
      <c r="B73" s="343"/>
      <c r="C73" s="344"/>
    </row>
    <row r="74" spans="1:3">
      <c r="A74" s="290">
        <f>A72+1</f>
        <v>58</v>
      </c>
      <c r="B74" s="291" t="s">
        <v>243</v>
      </c>
      <c r="C74" s="156"/>
    </row>
    <row r="75" spans="1:3">
      <c r="A75" s="290">
        <f>A74+1</f>
        <v>59</v>
      </c>
      <c r="B75" s="291" t="s">
        <v>278</v>
      </c>
      <c r="C75" s="156"/>
    </row>
    <row r="76" spans="1:3" ht="28.5">
      <c r="A76" s="292">
        <f>A75+1</f>
        <v>60</v>
      </c>
      <c r="B76" s="291" t="s">
        <v>279</v>
      </c>
      <c r="C76" s="156"/>
    </row>
    <row r="77" spans="1:3" ht="28.5">
      <c r="A77" s="292">
        <f>A76+1</f>
        <v>61</v>
      </c>
      <c r="B77" s="293" t="s">
        <v>190</v>
      </c>
      <c r="C77" s="157"/>
    </row>
    <row r="78" spans="1:3" ht="28.5">
      <c r="A78" s="292">
        <f t="shared" ref="A78:A82" si="9">A77+1</f>
        <v>62</v>
      </c>
      <c r="B78" s="293" t="s">
        <v>191</v>
      </c>
      <c r="C78" s="157"/>
    </row>
    <row r="79" spans="1:3" ht="56.5">
      <c r="A79" s="292">
        <f t="shared" si="9"/>
        <v>63</v>
      </c>
      <c r="B79" s="294" t="s">
        <v>194</v>
      </c>
      <c r="C79" s="143"/>
    </row>
    <row r="80" spans="1:3" ht="28.5">
      <c r="A80" s="292">
        <f t="shared" si="9"/>
        <v>64</v>
      </c>
      <c r="B80" s="293" t="s">
        <v>192</v>
      </c>
      <c r="C80" s="157"/>
    </row>
    <row r="81" spans="1:3" ht="28.5">
      <c r="A81" s="292">
        <f t="shared" si="9"/>
        <v>65</v>
      </c>
      <c r="B81" s="293" t="s">
        <v>193</v>
      </c>
      <c r="C81" s="157"/>
    </row>
    <row r="82" spans="1:3" ht="57" thickBot="1">
      <c r="A82" s="296">
        <f t="shared" si="9"/>
        <v>66</v>
      </c>
      <c r="B82" s="297" t="s">
        <v>195</v>
      </c>
      <c r="C82" s="143"/>
    </row>
    <row r="83" spans="1:3" ht="15" thickBot="1">
      <c r="A83" s="342" t="s">
        <v>236</v>
      </c>
      <c r="B83" s="343"/>
      <c r="C83" s="344"/>
    </row>
    <row r="84" spans="1:3">
      <c r="A84" s="290">
        <f>A82+1</f>
        <v>67</v>
      </c>
      <c r="B84" s="291" t="s">
        <v>243</v>
      </c>
      <c r="C84" s="156"/>
    </row>
    <row r="85" spans="1:3">
      <c r="A85" s="290">
        <f>A84+1</f>
        <v>68</v>
      </c>
      <c r="B85" s="291" t="s">
        <v>278</v>
      </c>
      <c r="C85" s="156"/>
    </row>
    <row r="86" spans="1:3" ht="28.5">
      <c r="A86" s="292">
        <f>A85+1</f>
        <v>69</v>
      </c>
      <c r="B86" s="291" t="s">
        <v>279</v>
      </c>
      <c r="C86" s="156"/>
    </row>
    <row r="87" spans="1:3" ht="28.5">
      <c r="A87" s="292">
        <f t="shared" ref="A87:A92" si="10">A86+1</f>
        <v>70</v>
      </c>
      <c r="B87" s="293" t="s">
        <v>190</v>
      </c>
      <c r="C87" s="157"/>
    </row>
    <row r="88" spans="1:3" ht="28.5">
      <c r="A88" s="292">
        <f t="shared" si="10"/>
        <v>71</v>
      </c>
      <c r="B88" s="293" t="s">
        <v>191</v>
      </c>
      <c r="C88" s="157"/>
    </row>
    <row r="89" spans="1:3" ht="56.5">
      <c r="A89" s="292">
        <f t="shared" si="10"/>
        <v>72</v>
      </c>
      <c r="B89" s="294" t="s">
        <v>194</v>
      </c>
      <c r="C89" s="143"/>
    </row>
    <row r="90" spans="1:3" ht="28.5">
      <c r="A90" s="292">
        <f t="shared" si="10"/>
        <v>73</v>
      </c>
      <c r="B90" s="293" t="s">
        <v>192</v>
      </c>
      <c r="C90" s="157"/>
    </row>
    <row r="91" spans="1:3" ht="28.5">
      <c r="A91" s="292">
        <f t="shared" si="10"/>
        <v>74</v>
      </c>
      <c r="B91" s="293" t="s">
        <v>193</v>
      </c>
      <c r="C91" s="157"/>
    </row>
    <row r="92" spans="1:3" ht="57" thickBot="1">
      <c r="A92" s="292">
        <f t="shared" si="10"/>
        <v>75</v>
      </c>
      <c r="B92" s="297" t="s">
        <v>195</v>
      </c>
      <c r="C92" s="144"/>
    </row>
  </sheetData>
  <sheetProtection algorithmName="SHA-512" hashValue="jjFVy/ahglg3wHRZubCwHF1gN8qyIEY0lMzwWrGp/dPE7DyogKpdL3MADoY6by9KDsrUbU0fgnsVkTlFDh3IOg==" saltValue="muhS4frlY9heLud4JA4sZQ==" spinCount="100000" sheet="1" objects="1" scenarios="1" selectLockedCells="1"/>
  <protectedRanges>
    <protectedRange algorithmName="SHA-512" hashValue="4I3lddKdHG9LP9hNzF5oxc1BETf/m6vNsViwE+JTN3x2A4oXepYrd3rsfwtW5lvHL1mnVGteURa05sXsZe63gA==" saltValue="tMcv6qz77keaEckrAISDMg==" spinCount="100000" sqref="A1" name="Overview_1"/>
    <protectedRange algorithmName="SHA-512" hashValue="4I3lddKdHG9LP9hNzF5oxc1BETf/m6vNsViwE+JTN3x2A4oXepYrd3rsfwtW5lvHL1mnVGteURa05sXsZe63gA==" saltValue="tMcv6qz77keaEckrAISDMg==" spinCount="100000" sqref="A2" name="Overview_2"/>
  </protectedRanges>
  <mergeCells count="8">
    <mergeCell ref="A63:C63"/>
    <mergeCell ref="A73:C73"/>
    <mergeCell ref="A83:C83"/>
    <mergeCell ref="A13:C13"/>
    <mergeCell ref="A23:C23"/>
    <mergeCell ref="A33:C33"/>
    <mergeCell ref="A43:C43"/>
    <mergeCell ref="A53:C53"/>
  </mergeCells>
  <conditionalFormatting sqref="A6:C7">
    <cfRule type="cellIs" dxfId="11" priority="19" operator="equal">
      <formula>"Completion Status: Complete"</formula>
    </cfRule>
    <cfRule type="cellIs" dxfId="10" priority="20" operator="equal">
      <formula>"Completion Status: Incomplete"</formula>
    </cfRule>
  </conditionalFormatting>
  <conditionalFormatting sqref="C14:C22">
    <cfRule type="expression" dxfId="9" priority="18">
      <formula>$C$10&lt;1</formula>
    </cfRule>
  </conditionalFormatting>
  <conditionalFormatting sqref="C24:C32">
    <cfRule type="expression" dxfId="8" priority="14">
      <formula>$C$10&lt;2</formula>
    </cfRule>
  </conditionalFormatting>
  <conditionalFormatting sqref="C34:C42">
    <cfRule type="expression" dxfId="7" priority="13">
      <formula>$C$10&lt;3</formula>
    </cfRule>
  </conditionalFormatting>
  <conditionalFormatting sqref="C44:C52">
    <cfRule type="expression" dxfId="6" priority="12">
      <formula>$C$10&lt;4</formula>
    </cfRule>
  </conditionalFormatting>
  <conditionalFormatting sqref="C54:C62">
    <cfRule type="expression" dxfId="5" priority="11">
      <formula>$C$10&lt;5</formula>
    </cfRule>
  </conditionalFormatting>
  <conditionalFormatting sqref="C64:C72">
    <cfRule type="expression" dxfId="4" priority="10">
      <formula>$C$10&lt;6</formula>
    </cfRule>
  </conditionalFormatting>
  <conditionalFormatting sqref="C74:C82">
    <cfRule type="expression" dxfId="3" priority="9">
      <formula>$C$10&lt;7</formula>
    </cfRule>
  </conditionalFormatting>
  <conditionalFormatting sqref="C84:C92">
    <cfRule type="expression" dxfId="2" priority="8">
      <formula>$C$10&lt;8</formula>
    </cfRule>
  </conditionalFormatting>
  <dataValidations count="3">
    <dataValidation type="whole" operator="greaterThan" allowBlank="1" showInputMessage="1" showErrorMessage="1" sqref="C10:C11" xr:uid="{CA0762D3-757D-4467-A327-E9AF652DCB40}">
      <formula1>0</formula1>
    </dataValidation>
    <dataValidation type="decimal" operator="greaterThanOrEqual" allowBlank="1" showInputMessage="1" showErrorMessage="1" sqref="C15:C16 C25:C26 C35:C36 C45:C46 C55:C56 C65:C66 C75:C76 C85:C86" xr:uid="{AD49CFE9-898B-4193-A168-0E6B1C78F3A2}">
      <formula1>1</formula1>
    </dataValidation>
    <dataValidation operator="greaterThan" allowBlank="1" showInputMessage="1" showErrorMessage="1" sqref="C12" xr:uid="{F5ABCCDA-176D-4298-817E-739AC8504E0C}"/>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C5752-BA10-4D25-9D35-1E1BE934FA37}">
  <sheetPr codeName="Sheet5"/>
  <dimension ref="A1:C40"/>
  <sheetViews>
    <sheetView showGridLines="0" zoomScaleNormal="100" workbookViewId="0">
      <selection activeCell="D15" sqref="D15"/>
    </sheetView>
  </sheetViews>
  <sheetFormatPr defaultRowHeight="14.5"/>
  <cols>
    <col min="1" max="1" width="20" style="284" customWidth="1"/>
    <col min="2" max="2" width="44.90625" style="284" customWidth="1"/>
    <col min="3" max="3" width="83.26953125" style="284" customWidth="1"/>
    <col min="4" max="16384" width="8.7265625" style="284"/>
  </cols>
  <sheetData>
    <row r="1" spans="1:3">
      <c r="A1" s="173" t="s">
        <v>280</v>
      </c>
      <c r="B1" s="174"/>
      <c r="C1" s="175"/>
    </row>
    <row r="2" spans="1:3" ht="15" thickBot="1">
      <c r="A2" s="177" t="s">
        <v>150</v>
      </c>
      <c r="B2" s="178"/>
      <c r="C2" s="179"/>
    </row>
    <row r="3" spans="1:3" ht="15" thickBot="1">
      <c r="A3" s="180" t="s">
        <v>240</v>
      </c>
      <c r="B3" s="181"/>
      <c r="C3" s="182"/>
    </row>
    <row r="4" spans="1:3">
      <c r="A4" s="220" t="str">
        <f>"Provider Name: "&amp;'1. Organizational Information'!D10</f>
        <v xml:space="preserve">Provider Name: </v>
      </c>
      <c r="B4" s="298"/>
      <c r="C4" s="185"/>
    </row>
    <row r="5" spans="1:3" ht="15" thickBot="1">
      <c r="A5" s="186" t="s">
        <v>213</v>
      </c>
      <c r="B5" s="187"/>
      <c r="C5" s="188"/>
    </row>
    <row r="6" spans="1:3" ht="15" thickBot="1">
      <c r="A6" s="189" t="s">
        <v>277</v>
      </c>
      <c r="B6" s="190"/>
      <c r="C6" s="191"/>
    </row>
    <row r="7" spans="1:3" ht="15" thickBot="1">
      <c r="A7" s="192" t="s">
        <v>212</v>
      </c>
      <c r="B7" s="174"/>
      <c r="C7" s="175"/>
    </row>
    <row r="8" spans="1:3" ht="15" thickBot="1">
      <c r="A8" s="25" t="s">
        <v>151</v>
      </c>
      <c r="B8" s="26"/>
      <c r="C8" s="27"/>
    </row>
    <row r="9" spans="1:3">
      <c r="A9" s="140" t="s">
        <v>60</v>
      </c>
      <c r="B9" s="141" t="s">
        <v>40</v>
      </c>
      <c r="C9" s="142" t="s">
        <v>42</v>
      </c>
    </row>
    <row r="10" spans="1:3" ht="81" customHeight="1">
      <c r="A10" s="132" t="s">
        <v>43</v>
      </c>
      <c r="B10" s="133" t="s">
        <v>152</v>
      </c>
      <c r="C10" s="143"/>
    </row>
    <row r="11" spans="1:3" ht="81" customHeight="1">
      <c r="A11" s="288">
        <f>A10+1</f>
        <v>2</v>
      </c>
      <c r="B11" s="299" t="s">
        <v>259</v>
      </c>
      <c r="C11" s="143"/>
    </row>
    <row r="12" spans="1:3" ht="81" customHeight="1" thickBot="1">
      <c r="A12" s="296">
        <f>A11+1</f>
        <v>3</v>
      </c>
      <c r="B12" s="300" t="s">
        <v>208</v>
      </c>
      <c r="C12" s="144"/>
    </row>
    <row r="13" spans="1:3" ht="15" thickBot="1">
      <c r="A13" s="25" t="s">
        <v>153</v>
      </c>
      <c r="B13" s="26"/>
      <c r="C13" s="27"/>
    </row>
    <row r="14" spans="1:3" ht="28">
      <c r="A14" s="290">
        <f>A12+1</f>
        <v>4</v>
      </c>
      <c r="B14" s="301" t="s">
        <v>249</v>
      </c>
      <c r="C14" s="145"/>
    </row>
    <row r="15" spans="1:3" ht="89" customHeight="1">
      <c r="A15" s="292">
        <f>A14+1</f>
        <v>5</v>
      </c>
      <c r="B15" s="302" t="s">
        <v>154</v>
      </c>
      <c r="C15" s="143"/>
    </row>
    <row r="16" spans="1:3" ht="28">
      <c r="A16" s="292">
        <f t="shared" ref="A16:A20" si="0">A15+1</f>
        <v>6</v>
      </c>
      <c r="B16" s="302" t="s">
        <v>260</v>
      </c>
      <c r="C16" s="143"/>
    </row>
    <row r="17" spans="1:3" ht="42">
      <c r="A17" s="292">
        <f t="shared" si="0"/>
        <v>7</v>
      </c>
      <c r="B17" s="302" t="s">
        <v>245</v>
      </c>
      <c r="C17" s="143"/>
    </row>
    <row r="18" spans="1:3" ht="42">
      <c r="A18" s="292">
        <f t="shared" si="0"/>
        <v>8</v>
      </c>
      <c r="B18" s="302" t="s">
        <v>155</v>
      </c>
      <c r="C18" s="143"/>
    </row>
    <row r="19" spans="1:3" ht="62" customHeight="1">
      <c r="A19" s="292">
        <f t="shared" si="0"/>
        <v>9</v>
      </c>
      <c r="B19" s="303" t="s">
        <v>258</v>
      </c>
      <c r="C19" s="143"/>
    </row>
    <row r="20" spans="1:3" ht="64.5" customHeight="1" thickBot="1">
      <c r="A20" s="288">
        <f t="shared" si="0"/>
        <v>10</v>
      </c>
      <c r="B20" s="304" t="s">
        <v>156</v>
      </c>
      <c r="C20" s="146"/>
    </row>
    <row r="21" spans="1:3" ht="15" thickBot="1">
      <c r="A21" s="25" t="s">
        <v>157</v>
      </c>
      <c r="B21" s="26"/>
      <c r="C21" s="27"/>
    </row>
    <row r="22" spans="1:3" ht="52.5" customHeight="1">
      <c r="A22" s="290">
        <f>A20+1</f>
        <v>11</v>
      </c>
      <c r="B22" s="305" t="s">
        <v>199</v>
      </c>
      <c r="C22" s="145"/>
    </row>
    <row r="23" spans="1:3" ht="52.5" customHeight="1">
      <c r="A23" s="292">
        <f>A22+1</f>
        <v>12</v>
      </c>
      <c r="B23" s="305" t="s">
        <v>261</v>
      </c>
      <c r="C23" s="145"/>
    </row>
    <row r="24" spans="1:3" ht="65" customHeight="1">
      <c r="A24" s="292">
        <f>A23+1</f>
        <v>13</v>
      </c>
      <c r="B24" s="302" t="s">
        <v>158</v>
      </c>
      <c r="C24" s="143"/>
    </row>
    <row r="25" spans="1:3" ht="28">
      <c r="A25" s="292">
        <f t="shared" ref="A25:A28" si="1">A24+1</f>
        <v>14</v>
      </c>
      <c r="B25" s="302" t="s">
        <v>159</v>
      </c>
      <c r="C25" s="143"/>
    </row>
    <row r="26" spans="1:3" ht="70">
      <c r="A26" s="292">
        <f t="shared" si="1"/>
        <v>15</v>
      </c>
      <c r="B26" s="302" t="s">
        <v>160</v>
      </c>
      <c r="C26" s="143"/>
    </row>
    <row r="27" spans="1:3" ht="71.5" customHeight="1">
      <c r="A27" s="292">
        <f t="shared" si="1"/>
        <v>16</v>
      </c>
      <c r="B27" s="302" t="s">
        <v>161</v>
      </c>
      <c r="C27" s="143"/>
    </row>
    <row r="28" spans="1:3" ht="73.5" customHeight="1" thickBot="1">
      <c r="A28" s="288">
        <f t="shared" si="1"/>
        <v>17</v>
      </c>
      <c r="B28" s="304" t="s">
        <v>162</v>
      </c>
      <c r="C28" s="146"/>
    </row>
    <row r="29" spans="1:3" ht="15" thickBot="1">
      <c r="A29" s="25" t="s">
        <v>187</v>
      </c>
      <c r="B29" s="26"/>
      <c r="C29" s="27"/>
    </row>
    <row r="30" spans="1:3" ht="28">
      <c r="A30" s="290">
        <f>A28+1</f>
        <v>18</v>
      </c>
      <c r="B30" s="305" t="s">
        <v>180</v>
      </c>
      <c r="C30" s="158"/>
    </row>
    <row r="31" spans="1:3" ht="28">
      <c r="A31" s="292">
        <f>A30+1</f>
        <v>19</v>
      </c>
      <c r="B31" s="302" t="s">
        <v>181</v>
      </c>
      <c r="C31" s="159"/>
    </row>
    <row r="32" spans="1:3" ht="28">
      <c r="A32" s="292">
        <f t="shared" ref="A32:A36" si="2">A31+1</f>
        <v>20</v>
      </c>
      <c r="B32" s="302" t="s">
        <v>182</v>
      </c>
      <c r="C32" s="160"/>
    </row>
    <row r="33" spans="1:3" ht="42">
      <c r="A33" s="292">
        <f t="shared" si="2"/>
        <v>21</v>
      </c>
      <c r="B33" s="302" t="s">
        <v>183</v>
      </c>
      <c r="C33" s="159"/>
    </row>
    <row r="34" spans="1:3" ht="28">
      <c r="A34" s="292">
        <f t="shared" si="2"/>
        <v>22</v>
      </c>
      <c r="B34" s="302" t="s">
        <v>184</v>
      </c>
      <c r="C34" s="160"/>
    </row>
    <row r="35" spans="1:3" ht="42">
      <c r="A35" s="292">
        <f t="shared" si="2"/>
        <v>23</v>
      </c>
      <c r="B35" s="302" t="s">
        <v>185</v>
      </c>
      <c r="C35" s="159"/>
    </row>
    <row r="36" spans="1:3" ht="28.5" thickBot="1">
      <c r="A36" s="288">
        <f t="shared" si="2"/>
        <v>24</v>
      </c>
      <c r="B36" s="304" t="s">
        <v>186</v>
      </c>
      <c r="C36" s="146"/>
    </row>
    <row r="37" spans="1:3" ht="15" thickBot="1">
      <c r="A37" s="25" t="s">
        <v>164</v>
      </c>
      <c r="B37" s="26"/>
      <c r="C37" s="27"/>
    </row>
    <row r="38" spans="1:3" ht="77.5" customHeight="1">
      <c r="A38" s="290">
        <f>A36+1</f>
        <v>25</v>
      </c>
      <c r="B38" s="305" t="s">
        <v>263</v>
      </c>
      <c r="C38" s="145"/>
    </row>
    <row r="39" spans="1:3" ht="77.5" customHeight="1">
      <c r="A39" s="292">
        <f>A38+1</f>
        <v>26</v>
      </c>
      <c r="B39" s="302" t="s">
        <v>242</v>
      </c>
      <c r="C39" s="143"/>
    </row>
    <row r="40" spans="1:3" ht="77.5" customHeight="1" thickBot="1">
      <c r="A40" s="296">
        <f>A39+1</f>
        <v>27</v>
      </c>
      <c r="B40" s="306" t="s">
        <v>262</v>
      </c>
      <c r="C40" s="144"/>
    </row>
  </sheetData>
  <sheetProtection algorithmName="SHA-512" hashValue="v/Hzu4SqyRH+7PyiaDDapE9QFq75mPgePLJ/yein8LxspeorE2lFMICQl0OtEVpEhGEijzdDN1PJw8tRy3Wr1A==" saltValue="JR0xdjX1jFIi92loWc2CqQ==" spinCount="100000" sheet="1" objects="1" scenarios="1" selectLockedCells="1"/>
  <protectedRanges>
    <protectedRange algorithmName="SHA-512" hashValue="4I3lddKdHG9LP9hNzF5oxc1BETf/m6vNsViwE+JTN3x2A4oXepYrd3rsfwtW5lvHL1mnVGteURa05sXsZe63gA==" saltValue="tMcv6qz77keaEckrAISDMg==" spinCount="100000" sqref="A1" name="Overview_1"/>
    <protectedRange algorithmName="SHA-512" hashValue="4I3lddKdHG9LP9hNzF5oxc1BETf/m6vNsViwE+JTN3x2A4oXepYrd3rsfwtW5lvHL1mnVGteURa05sXsZe63gA==" saltValue="tMcv6qz77keaEckrAISDMg==" spinCount="100000" sqref="A2" name="Overview_2"/>
  </protectedRanges>
  <conditionalFormatting sqref="A6:C7">
    <cfRule type="cellIs" dxfId="1" priority="1" operator="equal">
      <formula>"Completion Status: Complete"</formula>
    </cfRule>
    <cfRule type="cellIs" dxfId="0" priority="2" operator="equal">
      <formula>"Completion Status: Incomplete"</formula>
    </cfRule>
  </conditionalFormatting>
  <dataValidations count="1">
    <dataValidation type="custom" allowBlank="1" showInputMessage="1" showErrorMessage="1" sqref="C10" xr:uid="{B637220A-28F9-47B8-A8F6-2EFA96DE4455}">
      <formula1>ISTEXT(C10)</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DA70F-D38A-4599-B34B-6C3AE6C99731}">
  <sheetPr codeName="Sheet8"/>
  <dimension ref="D2:F32"/>
  <sheetViews>
    <sheetView workbookViewId="0">
      <selection activeCell="D4" sqref="D4"/>
    </sheetView>
  </sheetViews>
  <sheetFormatPr defaultRowHeight="14.5"/>
  <cols>
    <col min="4" max="4" width="33.1796875" customWidth="1"/>
  </cols>
  <sheetData>
    <row r="2" spans="4:6" ht="15" thickBot="1"/>
    <row r="3" spans="4:6" ht="15" thickBot="1">
      <c r="D3" s="135" t="s">
        <v>0</v>
      </c>
      <c r="E3" s="134"/>
      <c r="F3" s="134"/>
    </row>
    <row r="4" spans="4:6">
      <c r="D4" s="136" t="s">
        <v>1</v>
      </c>
    </row>
    <row r="5" spans="4:6">
      <c r="D5" s="137" t="s">
        <v>3</v>
      </c>
    </row>
    <row r="6" spans="4:6">
      <c r="D6" s="137" t="s">
        <v>5</v>
      </c>
    </row>
    <row r="7" spans="4:6">
      <c r="D7" s="137" t="s">
        <v>166</v>
      </c>
    </row>
    <row r="8" spans="4:6">
      <c r="D8" s="138" t="s">
        <v>165</v>
      </c>
    </row>
    <row r="9" spans="4:6">
      <c r="D9" s="138" t="s">
        <v>167</v>
      </c>
    </row>
    <row r="10" spans="4:6">
      <c r="D10" s="138" t="s">
        <v>173</v>
      </c>
    </row>
    <row r="11" spans="4:6">
      <c r="D11" s="137" t="s">
        <v>11</v>
      </c>
    </row>
    <row r="12" spans="4:6">
      <c r="D12" s="138" t="s">
        <v>170</v>
      </c>
    </row>
    <row r="13" spans="4:6">
      <c r="D13" s="138" t="s">
        <v>172</v>
      </c>
    </row>
    <row r="14" spans="4:6">
      <c r="D14" s="137" t="s">
        <v>6</v>
      </c>
    </row>
    <row r="15" spans="4:6">
      <c r="D15" s="137" t="s">
        <v>7</v>
      </c>
    </row>
    <row r="16" spans="4:6">
      <c r="D16" s="137" t="s">
        <v>9</v>
      </c>
    </row>
    <row r="17" spans="4:4">
      <c r="D17" s="138" t="s">
        <v>171</v>
      </c>
    </row>
    <row r="18" spans="4:4">
      <c r="D18" s="137" t="s">
        <v>12</v>
      </c>
    </row>
    <row r="19" spans="4:4">
      <c r="D19" s="137" t="s">
        <v>104</v>
      </c>
    </row>
    <row r="20" spans="4:4">
      <c r="D20" s="137" t="s">
        <v>174</v>
      </c>
    </row>
    <row r="21" spans="4:4">
      <c r="D21" s="137" t="s">
        <v>2</v>
      </c>
    </row>
    <row r="22" spans="4:4">
      <c r="D22" s="138" t="s">
        <v>4</v>
      </c>
    </row>
    <row r="23" spans="4:4">
      <c r="D23" s="138" t="s">
        <v>175</v>
      </c>
    </row>
    <row r="24" spans="4:4">
      <c r="D24" s="138" t="s">
        <v>176</v>
      </c>
    </row>
    <row r="25" spans="4:4">
      <c r="D25" s="137" t="s">
        <v>8</v>
      </c>
    </row>
    <row r="26" spans="4:4">
      <c r="D26" s="138" t="s">
        <v>178</v>
      </c>
    </row>
    <row r="27" spans="4:4">
      <c r="D27" s="138" t="s">
        <v>177</v>
      </c>
    </row>
    <row r="28" spans="4:4">
      <c r="D28" s="138" t="s">
        <v>179</v>
      </c>
    </row>
    <row r="29" spans="4:4">
      <c r="D29" s="138" t="s">
        <v>168</v>
      </c>
    </row>
    <row r="30" spans="4:4">
      <c r="D30" s="138" t="s">
        <v>10</v>
      </c>
    </row>
    <row r="31" spans="4:4" ht="15" thickBot="1">
      <c r="D31" s="139" t="s">
        <v>169</v>
      </c>
    </row>
    <row r="32" spans="4:4" ht="15" thickBot="1">
      <c r="D32" s="139" t="s">
        <v>215</v>
      </c>
    </row>
  </sheetData>
  <sheetProtection algorithmName="SHA-512" hashValue="I19m2M0GMivZxyrbin5zlhDZSkcoiMWYY6RRksYHoq1uJJER+eFGCjbq9HIWqpRILF/xeMOCKFoLd359h7+mEg==" saltValue="3y9lNetwueA/KWoJr3FzCA==" spinCount="100000" sheet="1" objects="1" scenarios="1" select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C9F75D37B1E2B449552E7D7C9DE365A" ma:contentTypeVersion="8" ma:contentTypeDescription="Create a new document." ma:contentTypeScope="" ma:versionID="e8b043bd099c4daddf1a66946355bba4">
  <xsd:schema xmlns:xsd="http://www.w3.org/2001/XMLSchema" xmlns:xs="http://www.w3.org/2001/XMLSchema" xmlns:p="http://schemas.microsoft.com/office/2006/metadata/properties" xmlns:ns1="http://schemas.microsoft.com/sharepoint/v3" xmlns:ns2="64c4cca3-e285-41ff-859d-25b04037506d" xmlns:ns3="762826a7-2433-4d44-8183-7faef09c2927" targetNamespace="http://schemas.microsoft.com/office/2006/metadata/properties" ma:root="true" ma:fieldsID="03b4ec84053f1ab8d65f87a8386a2bb5" ns1:_="" ns2:_="" ns3:_="">
    <xsd:import namespace="http://schemas.microsoft.com/sharepoint/v3"/>
    <xsd:import namespace="64c4cca3-e285-41ff-859d-25b04037506d"/>
    <xsd:import namespace="762826a7-2433-4d44-8183-7faef09c292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1:_ip_UnifiedCompliancePolicyProperties" minOccurs="0"/>
                <xsd:element ref="ns1:_ip_UnifiedCompliancePolicyUIAc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1" nillable="true" ma:displayName="Unified Compliance Policy Properties" ma:hidden="true" ma:internalName="_ip_UnifiedCompliancePolicyProperties">
      <xsd:simpleType>
        <xsd:restriction base="dms:Note"/>
      </xsd:simpleType>
    </xsd:element>
    <xsd:element name="_ip_UnifiedCompliancePolicyUIAction" ma:index="1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c4cca3-e285-41ff-859d-25b0403750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62826a7-2433-4d44-8183-7faef09c292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49BDBC-1649-441A-9E6C-72186F6AA5C1}">
  <ds:schemaRefs>
    <ds:schemaRef ds:uri="http://purl.org/dc/term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schemas.microsoft.com/office/2006/metadata/properties"/>
    <ds:schemaRef ds:uri="762826a7-2433-4d44-8183-7faef09c2927"/>
    <ds:schemaRef ds:uri="64c4cca3-e285-41ff-859d-25b04037506d"/>
    <ds:schemaRef ds:uri="http://schemas.microsoft.com/sharepoint/v3"/>
    <ds:schemaRef ds:uri="http://purl.org/dc/dcmitype/"/>
  </ds:schemaRefs>
</ds:datastoreItem>
</file>

<file path=customXml/itemProps2.xml><?xml version="1.0" encoding="utf-8"?>
<ds:datastoreItem xmlns:ds="http://schemas.openxmlformats.org/officeDocument/2006/customXml" ds:itemID="{F4A787C4-070E-499D-828A-421414B96E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4c4cca3-e285-41ff-859d-25b04037506d"/>
    <ds:schemaRef ds:uri="762826a7-2433-4d44-8183-7faef09c29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B60CA9-62DC-43D7-A971-B977A22637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Overview</vt:lpstr>
      <vt:lpstr>1. Organizational Information</vt:lpstr>
      <vt:lpstr>2. Staffing Time and Wages</vt:lpstr>
      <vt:lpstr>3. Benefits</vt:lpstr>
      <vt:lpstr>4. Staffing Ratios</vt:lpstr>
      <vt:lpstr>5. Qualitative Questions</vt:lpstr>
      <vt:lpstr>Lookups</vt:lpstr>
      <vt:lpstr>Overview!Print_Area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Clare</dc:creator>
  <cp:lastModifiedBy>Sean Clare</cp:lastModifiedBy>
  <dcterms:created xsi:type="dcterms:W3CDTF">2024-02-15T04:41:42Z</dcterms:created>
  <dcterms:modified xsi:type="dcterms:W3CDTF">2024-03-06T05:21:59Z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0x010100DC9F75D37B1E2B449552E7D7C9DE365A</vt:lpwstr>
  </property>
</Properties>
</file>