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AUD\SB147\SB147 Models\PRTF\"/>
    </mc:Choice>
  </mc:AlternateContent>
  <xr:revisionPtr revIDLastSave="0" documentId="8_{3E8F56FF-ADCC-4785-9514-CD0E7C5DE888}" xr6:coauthVersionLast="47" xr6:coauthVersionMax="47" xr10:uidLastSave="{00000000-0000-0000-0000-000000000000}"/>
  <bookViews>
    <workbookView xWindow="-120" yWindow="-120" windowWidth="51840" windowHeight="21120" xr2:uid="{8AF44897-A0B9-461F-87B5-0AFA32C8A59F}"/>
  </bookViews>
  <sheets>
    <sheet name="Cost and Statistical Data" sheetId="1" r:id="rId1"/>
    <sheet name="Notes &amp; Comments" sheetId="2" r:id="rId2"/>
    <sheet name="CPS Providers Units" sheetId="4" r:id="rId3"/>
    <sheet name="Services List" sheetId="5" r:id="rId4"/>
  </sheets>
  <externalReferences>
    <externalReference r:id="rId5"/>
  </externalReferences>
  <definedNames>
    <definedName name="ADA" localSheetId="2">'[1]Service List'!$D$2:$D$28</definedName>
    <definedName name="ADA">'[1]Service List'!$D$1:$D$27</definedName>
    <definedName name="DADA_List" localSheetId="2">'[1]Schedule A'!#REF!</definedName>
    <definedName name="DADA_List">'[1]Schedule A'!#REF!</definedName>
    <definedName name="DDD_List" localSheetId="2">'[1]Schedule A'!#REF!</definedName>
    <definedName name="DDD_List">'[1]Schedule A'!#REF!</definedName>
    <definedName name="DMH_List" localSheetId="2">'[1]Schedule A'!#REF!</definedName>
    <definedName name="DMH_List">'[1]Schedule A'!#REF!</definedName>
    <definedName name="DRS_List" localSheetId="2">'[1]Schedule A'!#REF!</definedName>
    <definedName name="DRS_List">'[1]Schedule A'!#REF!</definedName>
    <definedName name="DSS_List" localSheetId="2">'[1]Schedule A'!#REF!</definedName>
    <definedName name="DSS_List">'[1]Schedule A'!#REF!</definedName>
    <definedName name="MH" localSheetId="2">'[1]Service List'!$E$2:$E$16</definedName>
    <definedName name="MH">'[1]Service List'!$E$1:$E$15</definedName>
    <definedName name="_xlnm.Print_Area" localSheetId="0">'Cost and Statistical Data'!$A$1:$L$160</definedName>
    <definedName name="_xlnm.Print_Area" localSheetId="2">'CPS Providers Units'!$A$1:$V$29</definedName>
    <definedName name="_xlnm.Print_Area" localSheetId="1">'Notes &amp; Comments'!$A$1:$H$45</definedName>
    <definedName name="_xlnm.Print_Titles" localSheetId="0">'Cost and Statistical Data'!$A:$A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2" i="1" l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21" i="1"/>
  <c r="F9" i="1"/>
  <c r="D56" i="1"/>
  <c r="H79" i="1" l="1"/>
  <c r="I79" i="1"/>
  <c r="J79" i="1"/>
  <c r="K79" i="1"/>
  <c r="L79" i="1"/>
  <c r="H120" i="1"/>
  <c r="I120" i="1"/>
  <c r="J120" i="1"/>
  <c r="K120" i="1"/>
  <c r="L120" i="1"/>
  <c r="E112" i="1" l="1"/>
  <c r="C112" i="1"/>
  <c r="C94" i="1"/>
  <c r="F81" i="1"/>
  <c r="B81" i="1" s="1"/>
  <c r="B9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21" i="1"/>
  <c r="L7" i="4"/>
  <c r="D22" i="4"/>
  <c r="C22" i="4"/>
  <c r="F82" i="1"/>
  <c r="B82" i="1" s="1"/>
  <c r="E13" i="1"/>
  <c r="D13" i="1"/>
  <c r="C13" i="1"/>
  <c r="F106" i="1"/>
  <c r="B106" i="1" s="1"/>
  <c r="F107" i="1"/>
  <c r="B107" i="1" s="1"/>
  <c r="F108" i="1"/>
  <c r="B108" i="1" s="1"/>
  <c r="F109" i="1"/>
  <c r="B109" i="1" s="1"/>
  <c r="F110" i="1"/>
  <c r="B110" i="1" s="1"/>
  <c r="F111" i="1"/>
  <c r="B111" i="1" s="1"/>
  <c r="F83" i="1"/>
  <c r="B83" i="1" s="1"/>
  <c r="F84" i="1"/>
  <c r="B84" i="1" s="1"/>
  <c r="F85" i="1"/>
  <c r="B85" i="1" s="1"/>
  <c r="F86" i="1"/>
  <c r="B86" i="1" s="1"/>
  <c r="F87" i="1"/>
  <c r="B87" i="1" s="1"/>
  <c r="F88" i="1"/>
  <c r="B88" i="1" s="1"/>
  <c r="F89" i="1"/>
  <c r="B89" i="1" s="1"/>
  <c r="F90" i="1"/>
  <c r="B90" i="1" s="1"/>
  <c r="F91" i="1"/>
  <c r="B91" i="1" s="1"/>
  <c r="F92" i="1"/>
  <c r="B92" i="1" s="1"/>
  <c r="F93" i="1"/>
  <c r="B93" i="1" s="1"/>
  <c r="F95" i="1"/>
  <c r="F96" i="1"/>
  <c r="B96" i="1" s="1"/>
  <c r="F97" i="1"/>
  <c r="B97" i="1" s="1"/>
  <c r="F99" i="1"/>
  <c r="F100" i="1"/>
  <c r="B100" i="1" s="1"/>
  <c r="F101" i="1"/>
  <c r="B101" i="1" s="1"/>
  <c r="F103" i="1"/>
  <c r="F104" i="1"/>
  <c r="B104" i="1" s="1"/>
  <c r="F105" i="1"/>
  <c r="B105" i="1" s="1"/>
  <c r="F28" i="1"/>
  <c r="B28" i="1" s="1"/>
  <c r="F10" i="1"/>
  <c r="B10" i="1" s="1"/>
  <c r="F11" i="1"/>
  <c r="B11" i="1" s="1"/>
  <c r="F12" i="1"/>
  <c r="B12" i="1" s="1"/>
  <c r="F14" i="1"/>
  <c r="F15" i="1"/>
  <c r="B15" i="1" s="1"/>
  <c r="F16" i="1"/>
  <c r="B16" i="1" s="1"/>
  <c r="F17" i="1"/>
  <c r="B17" i="1" s="1"/>
  <c r="F18" i="1"/>
  <c r="B18" i="1" s="1"/>
  <c r="F19" i="1"/>
  <c r="B19" i="1" s="1"/>
  <c r="F20" i="1"/>
  <c r="B20" i="1" s="1"/>
  <c r="F21" i="1"/>
  <c r="B21" i="1" s="1"/>
  <c r="F22" i="1"/>
  <c r="B22" i="1" s="1"/>
  <c r="F24" i="1"/>
  <c r="F25" i="1"/>
  <c r="B25" i="1" s="1"/>
  <c r="F26" i="1"/>
  <c r="B26" i="1" s="1"/>
  <c r="F27" i="1"/>
  <c r="B27" i="1" s="1"/>
  <c r="F29" i="1"/>
  <c r="B29" i="1" s="1"/>
  <c r="F30" i="1"/>
  <c r="B30" i="1" s="1"/>
  <c r="F31" i="1"/>
  <c r="B31" i="1" s="1"/>
  <c r="F33" i="1"/>
  <c r="F34" i="1"/>
  <c r="B34" i="1" s="1"/>
  <c r="F36" i="1"/>
  <c r="F37" i="1"/>
  <c r="B37" i="1" s="1"/>
  <c r="F38" i="1"/>
  <c r="B38" i="1" s="1"/>
  <c r="F40" i="1"/>
  <c r="F41" i="1"/>
  <c r="B41" i="1" s="1"/>
  <c r="F42" i="1"/>
  <c r="B42" i="1" s="1"/>
  <c r="F43" i="1"/>
  <c r="B43" i="1" s="1"/>
  <c r="F45" i="1"/>
  <c r="B45" i="1" s="1"/>
  <c r="F46" i="1"/>
  <c r="F47" i="1"/>
  <c r="F48" i="1"/>
  <c r="B48" i="1" s="1"/>
  <c r="F50" i="1"/>
  <c r="F51" i="1"/>
  <c r="B51" i="1" s="1"/>
  <c r="F52" i="1"/>
  <c r="B52" i="1" s="1"/>
  <c r="F53" i="1"/>
  <c r="B53" i="1" s="1"/>
  <c r="F56" i="1"/>
  <c r="B56" i="1" s="1"/>
  <c r="K160" i="1"/>
  <c r="K119" i="1"/>
  <c r="K112" i="1"/>
  <c r="K102" i="1"/>
  <c r="K98" i="1"/>
  <c r="K94" i="1"/>
  <c r="K78" i="1"/>
  <c r="K68" i="1"/>
  <c r="K72" i="1" s="1"/>
  <c r="K54" i="1"/>
  <c r="K49" i="1"/>
  <c r="K44" i="1"/>
  <c r="K39" i="1"/>
  <c r="K35" i="1"/>
  <c r="K32" i="1"/>
  <c r="K23" i="1"/>
  <c r="K13" i="1"/>
  <c r="J160" i="1"/>
  <c r="J119" i="1"/>
  <c r="J112" i="1"/>
  <c r="J102" i="1"/>
  <c r="J98" i="1"/>
  <c r="J94" i="1"/>
  <c r="J78" i="1"/>
  <c r="J68" i="1"/>
  <c r="J72" i="1" s="1"/>
  <c r="J54" i="1"/>
  <c r="J49" i="1"/>
  <c r="J44" i="1"/>
  <c r="J39" i="1"/>
  <c r="J35" i="1"/>
  <c r="J32" i="1"/>
  <c r="J23" i="1"/>
  <c r="J13" i="1"/>
  <c r="H78" i="1"/>
  <c r="E94" i="1"/>
  <c r="I160" i="1"/>
  <c r="L160" i="1"/>
  <c r="H160" i="1"/>
  <c r="B2" i="4"/>
  <c r="B1" i="4"/>
  <c r="L112" i="1"/>
  <c r="H112" i="1"/>
  <c r="H7" i="4"/>
  <c r="C7" i="4"/>
  <c r="I112" i="1"/>
  <c r="I102" i="1"/>
  <c r="L102" i="1"/>
  <c r="I98" i="1"/>
  <c r="L98" i="1"/>
  <c r="I94" i="1"/>
  <c r="L94" i="1"/>
  <c r="B112" i="1" l="1"/>
  <c r="B94" i="1"/>
  <c r="K55" i="1"/>
  <c r="K57" i="1" s="1"/>
  <c r="J113" i="1"/>
  <c r="K113" i="1"/>
  <c r="J55" i="1"/>
  <c r="J57" i="1" s="1"/>
  <c r="L113" i="1"/>
  <c r="B102" i="1"/>
  <c r="B44" i="1"/>
  <c r="B98" i="1"/>
  <c r="B54" i="1"/>
  <c r="B47" i="1"/>
  <c r="B13" i="1"/>
  <c r="B23" i="1"/>
  <c r="B32" i="1"/>
  <c r="I113" i="1"/>
  <c r="B113" i="1" l="1"/>
  <c r="I119" i="1"/>
  <c r="L119" i="1"/>
  <c r="I78" i="1"/>
  <c r="L78" i="1"/>
  <c r="I68" i="1"/>
  <c r="I72" i="1" s="1"/>
  <c r="L68" i="1"/>
  <c r="L72" i="1" s="1"/>
  <c r="I54" i="1"/>
  <c r="L54" i="1"/>
  <c r="I49" i="1"/>
  <c r="L49" i="1"/>
  <c r="I44" i="1"/>
  <c r="L44" i="1"/>
  <c r="I39" i="1"/>
  <c r="L39" i="1"/>
  <c r="I35" i="1"/>
  <c r="L35" i="1"/>
  <c r="I32" i="1"/>
  <c r="L32" i="1"/>
  <c r="I23" i="1"/>
  <c r="L23" i="1"/>
  <c r="I13" i="1"/>
  <c r="L13" i="1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L55" i="1" l="1"/>
  <c r="L57" i="1" s="1"/>
  <c r="I55" i="1"/>
  <c r="I57" i="1" s="1"/>
  <c r="F78" i="1"/>
  <c r="D112" i="1"/>
  <c r="F112" i="1" l="1"/>
  <c r="H119" i="1"/>
  <c r="H102" i="1"/>
  <c r="E102" i="1"/>
  <c r="D102" i="1"/>
  <c r="C102" i="1"/>
  <c r="H98" i="1"/>
  <c r="E98" i="1"/>
  <c r="D98" i="1"/>
  <c r="C98" i="1"/>
  <c r="H94" i="1"/>
  <c r="D94" i="1"/>
  <c r="H68" i="1"/>
  <c r="H72" i="1" s="1"/>
  <c r="H54" i="1"/>
  <c r="E54" i="1"/>
  <c r="D54" i="1"/>
  <c r="C54" i="1"/>
  <c r="H49" i="1"/>
  <c r="E49" i="1"/>
  <c r="D49" i="1"/>
  <c r="C49" i="1"/>
  <c r="H44" i="1"/>
  <c r="E44" i="1"/>
  <c r="D44" i="1"/>
  <c r="C44" i="1"/>
  <c r="H39" i="1"/>
  <c r="E39" i="1"/>
  <c r="D39" i="1"/>
  <c r="C39" i="1"/>
  <c r="H35" i="1"/>
  <c r="E35" i="1"/>
  <c r="D35" i="1"/>
  <c r="C35" i="1"/>
  <c r="B35" i="1"/>
  <c r="H32" i="1"/>
  <c r="E32" i="1"/>
  <c r="D32" i="1"/>
  <c r="C32" i="1"/>
  <c r="H23" i="1"/>
  <c r="E23" i="1"/>
  <c r="D23" i="1"/>
  <c r="C23" i="1"/>
  <c r="H13" i="1"/>
  <c r="C113" i="1" l="1"/>
  <c r="F23" i="1"/>
  <c r="F32" i="1"/>
  <c r="F35" i="1"/>
  <c r="F39" i="1"/>
  <c r="F44" i="1"/>
  <c r="F94" i="1"/>
  <c r="F49" i="1"/>
  <c r="F98" i="1"/>
  <c r="F13" i="1"/>
  <c r="F54" i="1"/>
  <c r="F102" i="1"/>
  <c r="H113" i="1"/>
  <c r="E113" i="1"/>
  <c r="D113" i="1"/>
  <c r="E55" i="1"/>
  <c r="E57" i="1" s="1"/>
  <c r="B39" i="1"/>
  <c r="H55" i="1"/>
  <c r="C55" i="1"/>
  <c r="C57" i="1" s="1"/>
  <c r="D55" i="1"/>
  <c r="D57" i="1" s="1"/>
  <c r="B49" i="1"/>
  <c r="F113" i="1" l="1"/>
  <c r="H57" i="1"/>
  <c r="F57" i="1" s="1"/>
  <c r="F55" i="1"/>
  <c r="B55" i="1"/>
  <c r="B57" i="1" s="1"/>
</calcChain>
</file>

<file path=xl/sharedStrings.xml><?xml version="1.0" encoding="utf-8"?>
<sst xmlns="http://schemas.openxmlformats.org/spreadsheetml/2006/main" count="200" uniqueCount="162">
  <si>
    <t>Preparer's Name and Email:</t>
  </si>
  <si>
    <t>DSS Services</t>
  </si>
  <si>
    <t xml:space="preserve">     Support Services</t>
  </si>
  <si>
    <t>Division of Child Protection</t>
  </si>
  <si>
    <t>Total</t>
  </si>
  <si>
    <t>Adjustments</t>
  </si>
  <si>
    <t>Admin and Support</t>
  </si>
  <si>
    <t>Fund Raising</t>
  </si>
  <si>
    <t>Account Number and Title</t>
  </si>
  <si>
    <t>1000 PERSONNEL SERVICES:</t>
  </si>
  <si>
    <t>1010 Administrative</t>
  </si>
  <si>
    <t>1020 Professional/Program Staff</t>
  </si>
  <si>
    <t>1040 Support Staff</t>
  </si>
  <si>
    <t>1050 Client Wages</t>
  </si>
  <si>
    <t>TOTAL PERSONNEL SERVICES</t>
  </si>
  <si>
    <t>1100 PERSONNEL BENEFITS AND TAXES:</t>
  </si>
  <si>
    <t>1110 Retirement Plans</t>
  </si>
  <si>
    <t>1120 Insurance Benefits</t>
  </si>
  <si>
    <t>1130 Other Benefits</t>
  </si>
  <si>
    <t>1140 FICA Taxes</t>
  </si>
  <si>
    <t>1150 Unemployment Insurance</t>
  </si>
  <si>
    <t>1160 Worker's Comp. Insurance</t>
  </si>
  <si>
    <t>1170 Prof. Liability Insurance</t>
  </si>
  <si>
    <t>1190 Other</t>
  </si>
  <si>
    <t>TOTAL PERSONNEL BENEFITS AND TAXES</t>
  </si>
  <si>
    <t>1200 PROF FEES &amp; CONTRACT SVCS:</t>
  </si>
  <si>
    <t xml:space="preserve">1210 Administrative/Financial </t>
  </si>
  <si>
    <t>1220 Habilitation/Rehabilitation</t>
  </si>
  <si>
    <t xml:space="preserve"> 1231 Other Medical (Dental, Dietary, OT, PT, Optometric, Pharmacy, Speech Pathology and Audiology)</t>
  </si>
  <si>
    <t xml:space="preserve">  1237 Physician/Nursing Services</t>
  </si>
  <si>
    <t xml:space="preserve">  1238 Psychiatric Services</t>
  </si>
  <si>
    <t>1290 Other</t>
  </si>
  <si>
    <t>TOTAL PROF FEES &amp; CONTRACT SVCS</t>
  </si>
  <si>
    <t>1300 TRAVEL/TRANSPORTATION:</t>
  </si>
  <si>
    <t>1390 Other</t>
  </si>
  <si>
    <t>TOTAL TRAVEL/TRANSPORTATION</t>
  </si>
  <si>
    <t>1400 SUPPLIES:</t>
  </si>
  <si>
    <t>1440 Food</t>
  </si>
  <si>
    <t>1490 Other</t>
  </si>
  <si>
    <t>TOTAL SUPPLIES</t>
  </si>
  <si>
    <t>1500 OCCUPANCY:</t>
  </si>
  <si>
    <t>1510 Rent of Space</t>
  </si>
  <si>
    <t>1520 Utilities &amp; Telephone</t>
  </si>
  <si>
    <t>1590 Other</t>
  </si>
  <si>
    <t>TOTAL OCCUPANCY:</t>
  </si>
  <si>
    <t>1600 EQUIPMENT:</t>
  </si>
  <si>
    <t>1700 DEPRECIATION:</t>
  </si>
  <si>
    <t>1710 Building</t>
  </si>
  <si>
    <t>1720 Equipment</t>
  </si>
  <si>
    <t>TOTAL DEPRECIATION</t>
  </si>
  <si>
    <t>1800 MISCELLANEOUS:</t>
  </si>
  <si>
    <t>1810 Clothing</t>
  </si>
  <si>
    <t>1860 Bad Debt</t>
  </si>
  <si>
    <t>1890 Other</t>
  </si>
  <si>
    <t>TOTAL MISCELLANEOUS</t>
  </si>
  <si>
    <t>Expenditure Subtotal</t>
  </si>
  <si>
    <t>Admin. and Support Allocation</t>
  </si>
  <si>
    <t>TOTAL EXPENDITURES</t>
  </si>
  <si>
    <t>UNITS BY PAYOR SOURCE</t>
  </si>
  <si>
    <t>Private pay</t>
  </si>
  <si>
    <t>Other Insurance</t>
  </si>
  <si>
    <t>Tittle 19</t>
  </si>
  <si>
    <t>Contract</t>
  </si>
  <si>
    <t>Other grants</t>
  </si>
  <si>
    <t>Other</t>
  </si>
  <si>
    <t>Total Units by Program</t>
  </si>
  <si>
    <t>CALCULATED COST PER UNIT</t>
  </si>
  <si>
    <t>2000 FEES:</t>
  </si>
  <si>
    <t>2025 Title VII, Ch 1 Part B</t>
  </si>
  <si>
    <t>2030 Title VII, Ch 1 Part C</t>
  </si>
  <si>
    <t>2045 SD Department of Education</t>
  </si>
  <si>
    <t>2055 Client Pay (Fee for Service )</t>
  </si>
  <si>
    <t>2060 Insurance</t>
  </si>
  <si>
    <t>2065 Other States</t>
  </si>
  <si>
    <t>2070 Room and Board</t>
  </si>
  <si>
    <t>2075 Bureau of Indian Affairs</t>
  </si>
  <si>
    <t>TOTAL FEES</t>
  </si>
  <si>
    <t>2100 GRANTS (Foundations, corporations or Trusts)</t>
  </si>
  <si>
    <t>2110 Grants (Used for Capital Expenditures)</t>
  </si>
  <si>
    <t>2120 Grants (Used for Non-Capital Expenditures)</t>
  </si>
  <si>
    <t>2100 TOTAL GRANTS</t>
  </si>
  <si>
    <t>2210 Contributions (Used for Capital Expenditures)</t>
  </si>
  <si>
    <t>2220 Contributions (Used for Non-Capital Expenditures)</t>
  </si>
  <si>
    <t>2200 TOTAL CONTRIBUTIONS</t>
  </si>
  <si>
    <t>2300 OTHER INCOME:</t>
  </si>
  <si>
    <t>2310 Commodities, Food Stamps, National School Lunch</t>
  </si>
  <si>
    <t>2340 FMHA Rent Subsidy</t>
  </si>
  <si>
    <t>2341 Section 8 Rental Assistance</t>
  </si>
  <si>
    <t>2350 Transportation</t>
  </si>
  <si>
    <t>2360 Production/Farm Revenue</t>
  </si>
  <si>
    <t>2370 Investment Income/Interest</t>
  </si>
  <si>
    <t xml:space="preserve">2380 County Per Capita </t>
  </si>
  <si>
    <t>2390 Other-Specify:</t>
  </si>
  <si>
    <t>Total Hours Paid</t>
  </si>
  <si>
    <t>Total wages paid (do not include bonus in this amount)</t>
  </si>
  <si>
    <t>Average Wage Per Hour</t>
  </si>
  <si>
    <t>TOTAL OTHER INCOME</t>
  </si>
  <si>
    <t>TOTAL REVENUES</t>
  </si>
  <si>
    <t>EXPENSES and UNITS</t>
  </si>
  <si>
    <t>REVENUES</t>
  </si>
  <si>
    <t>STAFFING INFORMATION</t>
  </si>
  <si>
    <t>Notes/Comments</t>
  </si>
  <si>
    <t>Row/Column/Cell Reference</t>
  </si>
  <si>
    <t>Notes to EXPENSES and UNITS</t>
  </si>
  <si>
    <t>Notes to REVENUE</t>
  </si>
  <si>
    <t>Notes to STAFFING</t>
  </si>
  <si>
    <t>Total of All Services</t>
  </si>
  <si>
    <t>1230 Medical</t>
  </si>
  <si>
    <t>Schedule C  - Child Protection providers only</t>
  </si>
  <si>
    <t>Census</t>
  </si>
  <si>
    <t>Month</t>
  </si>
  <si>
    <t>Year</t>
  </si>
  <si>
    <t>Physically Present</t>
  </si>
  <si>
    <t>Paid Leave</t>
  </si>
  <si>
    <t>Unpaid Leave</t>
  </si>
  <si>
    <t>TOTAL</t>
  </si>
  <si>
    <t xml:space="preserve">PRTF      </t>
  </si>
  <si>
    <t xml:space="preserve">IRT         </t>
  </si>
  <si>
    <t xml:space="preserve">Basic Foster Care             </t>
  </si>
  <si>
    <t>CPS Services</t>
  </si>
  <si>
    <t>Job Title (official job title given by the provider organization)</t>
  </si>
  <si>
    <t>Other- Please Specify in Row 7</t>
  </si>
  <si>
    <t xml:space="preserve">Provider Name:  </t>
  </si>
  <si>
    <t>2200 CONTRIBUTIONS (Donation, In Kind, Fund Raising )</t>
  </si>
  <si>
    <t>DSS Services (Hours)</t>
  </si>
  <si>
    <t>Administrative 1010:</t>
  </si>
  <si>
    <t>Professional Program Staff 1020:</t>
  </si>
  <si>
    <t>Support Staff 1040:</t>
  </si>
  <si>
    <t>Program Manager/Director</t>
  </si>
  <si>
    <t>Counselor/Therapist/Group Leader</t>
  </si>
  <si>
    <t>Maintenance Staff</t>
  </si>
  <si>
    <t>Secretarial/Office Assistant</t>
  </si>
  <si>
    <t>Child Care Supervisor/Case Manager</t>
  </si>
  <si>
    <t>Dietary Staff</t>
  </si>
  <si>
    <t>Other (Please specify in column C)</t>
  </si>
  <si>
    <t>Child Care Worker/Residential Worker</t>
  </si>
  <si>
    <t>Psychiatrist/Psychologist/Physician</t>
  </si>
  <si>
    <t>Clinical Director/Medical Director</t>
  </si>
  <si>
    <t>Nurse/PA/CNP</t>
  </si>
  <si>
    <t>Teacher/Teachers Assistant/Class Room Aide</t>
  </si>
  <si>
    <t>Foster Parent</t>
  </si>
  <si>
    <t>IRT        </t>
  </si>
  <si>
    <t>Admin and Support Hours</t>
  </si>
  <si>
    <t>2090 Other-Specify on Notes and Comments: (e.g. Other Federal Funds, County Funds, Unified Judicial System)</t>
  </si>
  <si>
    <t xml:space="preserve">Provider:  </t>
  </si>
  <si>
    <t xml:space="preserve">Reporting Period: </t>
  </si>
  <si>
    <t>Administrator/Assistant Administrator</t>
  </si>
  <si>
    <t>Human Resources</t>
  </si>
  <si>
    <t>CFO/Finance Director/Bookkeeper</t>
  </si>
  <si>
    <t>President/CEO/Executive Director</t>
  </si>
  <si>
    <t>Social Worker</t>
  </si>
  <si>
    <t>Direct Support Professional/Job Coach</t>
  </si>
  <si>
    <t>2020 Title XIX (DSS, DHS, DOC)</t>
  </si>
  <si>
    <t>2085 Department of Social Services (Non Title XIX)</t>
  </si>
  <si>
    <t>2080 Department of Human Services (Non Title XIX)</t>
  </si>
  <si>
    <t>2050 Dept of Corrections (Non Title XIX)</t>
  </si>
  <si>
    <t>Housekeeping/Custodian Staff</t>
  </si>
  <si>
    <t>Staff Type 
(Click in the blue cells below to reveal drop-box)</t>
  </si>
  <si>
    <t>Position Type
 (Select Staff Type First, then select from the options in the white cells below)</t>
  </si>
  <si>
    <t>Chemical Dependancy PRTF</t>
  </si>
  <si>
    <t xml:space="preserve">Reporting Period (e.g. 01/01/2025-12/31/2025): </t>
  </si>
  <si>
    <t>Revised on 01/13/2026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</si>
</sst>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General_)"/>
    <numFmt numFmtId="165" formatCode="&quot;$&quot;#,##0"/>
    <numFmt numFmtId="166" formatCode="&quot;$&quot;#,##0.00"/>
  </numFmts>
  <fonts count="22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CG Times"/>
      <family val="1"/>
    </font>
    <font>
      <b/>
      <sz val="12"/>
      <name val="CG Times"/>
      <family val="1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4"/>
      <color theme="1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name val="Arial"/>
      <family val="2"/>
    </font>
    <font>
      <b/>
      <sz val="9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7F34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ouble">
        <color indexed="64"/>
      </bottom>
      <diagonal/>
    </border>
    <border>
      <left style="dashed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double">
        <color indexed="64"/>
      </top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ouble">
        <color indexed="64"/>
      </bottom>
      <diagonal/>
    </border>
    <border>
      <left style="medium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</borders>
  <cellStyleXfs count="3">
    <xf numFmtId="0" fontId="0" fillId="0" borderId="0"/>
    <xf numFmtId="0" fontId="4" fillId="0" borderId="0"/>
    <xf numFmtId="0" fontId="9" fillId="0" borderId="0"/>
  </cellStyleXfs>
  <cellXfs count="277">
    <xf numFmtId="0" fontId="0" fillId="0" borderId="0" xfId="0"/>
    <xf numFmtId="3" fontId="2" fillId="0" borderId="0" xfId="0" applyNumberFormat="1" applyFont="1" applyProtection="1">
      <protection locked="0"/>
    </xf>
    <xf numFmtId="3" fontId="2" fillId="0" borderId="3" xfId="0" applyNumberFormat="1" applyFont="1" applyBorder="1" applyProtection="1">
      <protection locked="0"/>
    </xf>
    <xf numFmtId="3" fontId="2" fillId="4" borderId="7" xfId="0" applyNumberFormat="1" applyFont="1" applyFill="1" applyBorder="1" applyAlignment="1" applyProtection="1">
      <alignment horizontal="right"/>
      <protection hidden="1"/>
    </xf>
    <xf numFmtId="3" fontId="2" fillId="0" borderId="5" xfId="0" applyNumberFormat="1" applyFont="1" applyBorder="1" applyAlignment="1" applyProtection="1">
      <alignment horizontal="center" wrapText="1"/>
      <protection locked="0"/>
    </xf>
    <xf numFmtId="3" fontId="2" fillId="0" borderId="0" xfId="0" applyNumberFormat="1" applyFont="1" applyBorder="1" applyProtection="1">
      <protection locked="0"/>
    </xf>
    <xf numFmtId="4" fontId="2" fillId="0" borderId="0" xfId="0" applyNumberFormat="1" applyFont="1" applyBorder="1" applyAlignment="1" applyProtection="1">
      <alignment horizontal="right" readingOrder="2"/>
      <protection locked="0"/>
    </xf>
    <xf numFmtId="0" fontId="3" fillId="0" borderId="0" xfId="2" quotePrefix="1" applyFont="1" applyAlignment="1" applyProtection="1">
      <alignment horizontal="left"/>
      <protection locked="0"/>
    </xf>
    <xf numFmtId="0" fontId="9" fillId="0" borderId="23" xfId="2" applyBorder="1" applyProtection="1">
      <protection locked="0"/>
    </xf>
    <xf numFmtId="0" fontId="9" fillId="0" borderId="24" xfId="2" applyBorder="1" applyAlignment="1" applyProtection="1">
      <alignment horizontal="center"/>
      <protection locked="0"/>
    </xf>
    <xf numFmtId="0" fontId="9" fillId="0" borderId="24" xfId="2" applyBorder="1" applyProtection="1">
      <protection locked="0"/>
    </xf>
    <xf numFmtId="0" fontId="9" fillId="0" borderId="2" xfId="2" applyBorder="1" applyProtection="1">
      <protection locked="0"/>
    </xf>
    <xf numFmtId="0" fontId="9" fillId="0" borderId="25" xfId="2" applyBorder="1" applyProtection="1">
      <protection locked="0"/>
    </xf>
    <xf numFmtId="3" fontId="2" fillId="0" borderId="0" xfId="0" applyNumberFormat="1" applyFont="1" applyFill="1" applyProtection="1">
      <protection locked="0"/>
    </xf>
    <xf numFmtId="3" fontId="2" fillId="0" borderId="34" xfId="0" applyNumberFormat="1" applyFont="1" applyFill="1" applyBorder="1" applyProtection="1">
      <protection locked="0"/>
    </xf>
    <xf numFmtId="3" fontId="2" fillId="0" borderId="5" xfId="0" applyNumberFormat="1" applyFont="1" applyFill="1" applyBorder="1" applyProtection="1">
      <protection locked="0"/>
    </xf>
    <xf numFmtId="3" fontId="2" fillId="0" borderId="1" xfId="0" applyNumberFormat="1" applyFont="1" applyFill="1" applyBorder="1" applyProtection="1">
      <protection locked="0"/>
    </xf>
    <xf numFmtId="0" fontId="13" fillId="0" borderId="0" xfId="0" applyFont="1" applyProtection="1">
      <protection locked="0"/>
    </xf>
    <xf numFmtId="164" fontId="13" fillId="0" borderId="3" xfId="0" quotePrefix="1" applyNumberFormat="1" applyFont="1" applyBorder="1" applyAlignment="1" applyProtection="1">
      <alignment horizontal="fill"/>
      <protection locked="0"/>
    </xf>
    <xf numFmtId="3" fontId="1" fillId="0" borderId="0" xfId="0" applyNumberFormat="1" applyFont="1" applyFill="1" applyProtection="1">
      <protection locked="0"/>
    </xf>
    <xf numFmtId="3" fontId="2" fillId="0" borderId="5" xfId="0" applyNumberFormat="1" applyFont="1" applyBorder="1" applyAlignment="1" applyProtection="1">
      <alignment wrapText="1"/>
      <protection locked="0"/>
    </xf>
    <xf numFmtId="0" fontId="13" fillId="0" borderId="0" xfId="0" applyFont="1" applyAlignment="1" applyProtection="1">
      <alignment wrapText="1"/>
      <protection locked="0"/>
    </xf>
    <xf numFmtId="0" fontId="13" fillId="0" borderId="0" xfId="0" applyFont="1" applyBorder="1" applyProtection="1">
      <protection locked="0"/>
    </xf>
    <xf numFmtId="0" fontId="13" fillId="0" borderId="44" xfId="0" applyFont="1" applyBorder="1" applyProtection="1">
      <protection locked="0"/>
    </xf>
    <xf numFmtId="0" fontId="13" fillId="0" borderId="0" xfId="0" applyFont="1" applyFill="1" applyBorder="1" applyProtection="1">
      <protection locked="0"/>
    </xf>
    <xf numFmtId="3" fontId="13" fillId="0" borderId="0" xfId="0" applyNumberFormat="1" applyFont="1" applyFill="1" applyBorder="1" applyAlignment="1" applyProtection="1">
      <alignment horizontal="right"/>
      <protection locked="0"/>
    </xf>
    <xf numFmtId="3" fontId="5" fillId="3" borderId="0" xfId="0" applyNumberFormat="1" applyFont="1" applyFill="1" applyAlignment="1" applyProtection="1">
      <alignment horizontal="center" vertical="center"/>
    </xf>
    <xf numFmtId="3" fontId="2" fillId="3" borderId="0" xfId="0" applyNumberFormat="1" applyFont="1" applyFill="1" applyProtection="1"/>
    <xf numFmtId="3" fontId="2" fillId="3" borderId="0" xfId="0" applyNumberFormat="1" applyFont="1" applyFill="1" applyAlignment="1" applyProtection="1">
      <alignment wrapText="1"/>
    </xf>
    <xf numFmtId="3" fontId="1" fillId="3" borderId="6" xfId="0" applyNumberFormat="1" applyFont="1" applyFill="1" applyBorder="1" applyProtection="1"/>
    <xf numFmtId="3" fontId="2" fillId="3" borderId="7" xfId="0" applyNumberFormat="1" applyFont="1" applyFill="1" applyBorder="1" applyProtection="1"/>
    <xf numFmtId="3" fontId="1" fillId="3" borderId="8" xfId="0" applyNumberFormat="1" applyFont="1" applyFill="1" applyBorder="1" applyProtection="1"/>
    <xf numFmtId="3" fontId="1" fillId="3" borderId="9" xfId="0" applyNumberFormat="1" applyFont="1" applyFill="1" applyBorder="1" applyProtection="1"/>
    <xf numFmtId="3" fontId="2" fillId="3" borderId="7" xfId="0" applyNumberFormat="1" applyFont="1" applyFill="1" applyBorder="1" applyAlignment="1" applyProtection="1">
      <alignment horizontal="left"/>
    </xf>
    <xf numFmtId="3" fontId="2" fillId="3" borderId="7" xfId="0" quotePrefix="1" applyNumberFormat="1" applyFont="1" applyFill="1" applyBorder="1" applyAlignment="1" applyProtection="1">
      <alignment horizontal="left" wrapText="1" indent="1"/>
    </xf>
    <xf numFmtId="3" fontId="2" fillId="3" borderId="7" xfId="0" applyNumberFormat="1" applyFont="1" applyFill="1" applyBorder="1" applyAlignment="1" applyProtection="1">
      <alignment horizontal="left" indent="1"/>
    </xf>
    <xf numFmtId="3" fontId="1" fillId="3" borderId="8" xfId="0" applyNumberFormat="1" applyFont="1" applyFill="1" applyBorder="1" applyAlignment="1" applyProtection="1">
      <alignment horizontal="left"/>
    </xf>
    <xf numFmtId="3" fontId="1" fillId="3" borderId="9" xfId="0" quotePrefix="1" applyNumberFormat="1" applyFont="1" applyFill="1" applyBorder="1" applyAlignment="1" applyProtection="1">
      <alignment horizontal="left"/>
    </xf>
    <xf numFmtId="3" fontId="1" fillId="3" borderId="8" xfId="0" quotePrefix="1" applyNumberFormat="1" applyFont="1" applyFill="1" applyBorder="1" applyAlignment="1" applyProtection="1">
      <alignment horizontal="left"/>
    </xf>
    <xf numFmtId="3" fontId="1" fillId="3" borderId="11" xfId="0" applyNumberFormat="1" applyFont="1" applyFill="1" applyBorder="1" applyProtection="1"/>
    <xf numFmtId="3" fontId="1" fillId="3" borderId="9" xfId="0" applyNumberFormat="1" applyFont="1" applyFill="1" applyBorder="1" applyAlignment="1" applyProtection="1">
      <alignment horizontal="left"/>
    </xf>
    <xf numFmtId="3" fontId="2" fillId="0" borderId="4" xfId="0" applyNumberFormat="1" applyFont="1" applyBorder="1" applyAlignment="1" applyProtection="1">
      <alignment horizontal="center" vertical="center"/>
    </xf>
    <xf numFmtId="3" fontId="2" fillId="0" borderId="4" xfId="0" applyNumberFormat="1" applyFont="1" applyBorder="1" applyAlignment="1" applyProtection="1">
      <alignment horizontal="center" vertical="center" wrapText="1"/>
    </xf>
    <xf numFmtId="3" fontId="10" fillId="2" borderId="32" xfId="0" applyNumberFormat="1" applyFont="1" applyFill="1" applyBorder="1" applyProtection="1"/>
    <xf numFmtId="3" fontId="2" fillId="2" borderId="46" xfId="0" applyNumberFormat="1" applyFont="1" applyFill="1" applyBorder="1" applyProtection="1"/>
    <xf numFmtId="3" fontId="2" fillId="5" borderId="6" xfId="0" applyNumberFormat="1" applyFont="1" applyFill="1" applyBorder="1" applyAlignment="1" applyProtection="1">
      <alignment horizontal="right"/>
    </xf>
    <xf numFmtId="3" fontId="2" fillId="5" borderId="29" xfId="0" applyNumberFormat="1" applyFont="1" applyFill="1" applyBorder="1" applyAlignment="1" applyProtection="1">
      <alignment horizontal="right"/>
    </xf>
    <xf numFmtId="3" fontId="2" fillId="5" borderId="35" xfId="0" applyNumberFormat="1" applyFont="1" applyFill="1" applyBorder="1" applyAlignment="1" applyProtection="1">
      <alignment horizontal="right"/>
    </xf>
    <xf numFmtId="3" fontId="2" fillId="3" borderId="5" xfId="0" applyNumberFormat="1" applyFont="1" applyFill="1" applyBorder="1" applyProtection="1"/>
    <xf numFmtId="3" fontId="2" fillId="3" borderId="5" xfId="0" applyNumberFormat="1" applyFont="1" applyFill="1" applyBorder="1" applyAlignment="1" applyProtection="1">
      <alignment horizontal="left" wrapText="1"/>
    </xf>
    <xf numFmtId="3" fontId="2" fillId="0" borderId="41" xfId="0" applyNumberFormat="1" applyFont="1" applyFill="1" applyBorder="1" applyProtection="1"/>
    <xf numFmtId="3" fontId="2" fillId="0" borderId="12" xfId="0" applyNumberFormat="1" applyFont="1" applyFill="1" applyBorder="1" applyProtection="1"/>
    <xf numFmtId="4" fontId="2" fillId="0" borderId="42" xfId="0" applyNumberFormat="1" applyFont="1" applyFill="1" applyBorder="1" applyAlignment="1" applyProtection="1">
      <alignment horizontal="right" readingOrder="2"/>
    </xf>
    <xf numFmtId="4" fontId="2" fillId="0" borderId="13" xfId="0" applyNumberFormat="1" applyFont="1" applyFill="1" applyBorder="1" applyAlignment="1" applyProtection="1">
      <alignment horizontal="right" readingOrder="2"/>
    </xf>
    <xf numFmtId="164" fontId="16" fillId="6" borderId="0" xfId="0" applyNumberFormat="1" applyFont="1" applyFill="1" applyAlignment="1" applyProtection="1">
      <alignment horizontal="center" vertical="center"/>
    </xf>
    <xf numFmtId="164" fontId="13" fillId="6" borderId="3" xfId="0" quotePrefix="1" applyNumberFormat="1" applyFont="1" applyFill="1" applyBorder="1" applyAlignment="1" applyProtection="1">
      <alignment horizontal="fill"/>
    </xf>
    <xf numFmtId="0" fontId="14" fillId="6" borderId="0" xfId="0" applyFont="1" applyFill="1" applyAlignment="1" applyProtection="1">
      <alignment horizontal="center" vertical="center"/>
    </xf>
    <xf numFmtId="164" fontId="15" fillId="0" borderId="4" xfId="0" applyNumberFormat="1" applyFont="1" applyBorder="1" applyAlignment="1" applyProtection="1">
      <alignment horizontal="center" vertical="center" wrapText="1"/>
    </xf>
    <xf numFmtId="164" fontId="15" fillId="0" borderId="15" xfId="0" applyNumberFormat="1" applyFont="1" applyBorder="1" applyAlignment="1" applyProtection="1">
      <alignment horizontal="center" vertical="center" wrapText="1"/>
    </xf>
    <xf numFmtId="164" fontId="16" fillId="7" borderId="0" xfId="0" applyNumberFormat="1" applyFont="1" applyFill="1" applyAlignment="1" applyProtection="1">
      <alignment horizontal="center" vertical="center"/>
    </xf>
    <xf numFmtId="0" fontId="13" fillId="7" borderId="0" xfId="0" applyFont="1" applyFill="1" applyProtection="1"/>
    <xf numFmtId="0" fontId="1" fillId="7" borderId="17" xfId="0" applyFont="1" applyFill="1" applyBorder="1" applyAlignment="1" applyProtection="1">
      <alignment horizontal="center" vertical="center" wrapText="1"/>
    </xf>
    <xf numFmtId="0" fontId="1" fillId="0" borderId="17" xfId="0" applyFont="1" applyBorder="1" applyAlignment="1" applyProtection="1">
      <alignment horizontal="center" vertical="center" wrapText="1"/>
    </xf>
    <xf numFmtId="0" fontId="1" fillId="5" borderId="17" xfId="0" applyFont="1" applyFill="1" applyBorder="1" applyAlignment="1" applyProtection="1">
      <alignment horizontal="center" vertical="center" wrapText="1"/>
    </xf>
    <xf numFmtId="0" fontId="13" fillId="0" borderId="0" xfId="0" applyFont="1" applyProtection="1"/>
    <xf numFmtId="0" fontId="13" fillId="5" borderId="0" xfId="0" applyFont="1" applyFill="1" applyProtection="1"/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5" borderId="0" xfId="0" applyFill="1" applyProtection="1">
      <protection locked="0"/>
    </xf>
    <xf numFmtId="0" fontId="7" fillId="5" borderId="0" xfId="0" applyFont="1" applyFill="1" applyProtection="1"/>
    <xf numFmtId="0" fontId="8" fillId="5" borderId="0" xfId="0" applyFont="1" applyFill="1" applyProtection="1"/>
    <xf numFmtId="0" fontId="6" fillId="0" borderId="0" xfId="0" applyFont="1" applyAlignment="1" applyProtection="1">
      <alignment horizontal="center" vertical="center" wrapText="1"/>
    </xf>
    <xf numFmtId="0" fontId="6" fillId="5" borderId="0" xfId="0" applyFont="1" applyFill="1" applyProtection="1"/>
    <xf numFmtId="0" fontId="9" fillId="2" borderId="0" xfId="2" applyFill="1" applyProtection="1">
      <protection locked="0"/>
    </xf>
    <xf numFmtId="3" fontId="3" fillId="2" borderId="0" xfId="2" applyNumberFormat="1" applyFont="1" applyFill="1" applyProtection="1">
      <protection locked="0"/>
    </xf>
    <xf numFmtId="0" fontId="9" fillId="0" borderId="0" xfId="2" applyProtection="1">
      <protection locked="0"/>
    </xf>
    <xf numFmtId="3" fontId="9" fillId="0" borderId="0" xfId="2" applyNumberFormat="1" applyProtection="1">
      <protection locked="0"/>
    </xf>
    <xf numFmtId="0" fontId="4" fillId="0" borderId="0" xfId="2" applyFont="1" applyAlignment="1" applyProtection="1">
      <alignment horizontal="center"/>
      <protection locked="0"/>
    </xf>
    <xf numFmtId="0" fontId="9" fillId="0" borderId="12" xfId="2" applyBorder="1" applyProtection="1">
      <protection locked="0"/>
    </xf>
    <xf numFmtId="3" fontId="11" fillId="0" borderId="21" xfId="2" applyNumberFormat="1" applyFont="1" applyBorder="1" applyAlignment="1" applyProtection="1">
      <alignment horizontal="center"/>
      <protection locked="0"/>
    </xf>
    <xf numFmtId="0" fontId="11" fillId="0" borderId="3" xfId="2" applyFont="1" applyBorder="1" applyAlignment="1" applyProtection="1">
      <alignment horizontal="center"/>
      <protection locked="0"/>
    </xf>
    <xf numFmtId="3" fontId="11" fillId="0" borderId="3" xfId="2" applyNumberFormat="1" applyFont="1" applyBorder="1" applyAlignment="1" applyProtection="1">
      <alignment horizontal="center"/>
      <protection locked="0"/>
    </xf>
    <xf numFmtId="0" fontId="11" fillId="0" borderId="22" xfId="2" applyFont="1" applyBorder="1" applyAlignment="1" applyProtection="1">
      <alignment horizontal="center"/>
      <protection locked="0"/>
    </xf>
    <xf numFmtId="0" fontId="3" fillId="2" borderId="0" xfId="2" applyFont="1" applyFill="1" applyProtection="1"/>
    <xf numFmtId="3" fontId="9" fillId="2" borderId="0" xfId="2" applyNumberFormat="1" applyFill="1" applyProtection="1"/>
    <xf numFmtId="0" fontId="3" fillId="2" borderId="0" xfId="2" quotePrefix="1" applyFont="1" applyFill="1" applyAlignment="1" applyProtection="1">
      <alignment horizontal="left"/>
    </xf>
    <xf numFmtId="0" fontId="10" fillId="0" borderId="0" xfId="2" applyFont="1" applyProtection="1"/>
    <xf numFmtId="0" fontId="9" fillId="0" borderId="0" xfId="2" applyProtection="1"/>
    <xf numFmtId="0" fontId="11" fillId="0" borderId="23" xfId="2" applyFont="1" applyBorder="1" applyAlignment="1" applyProtection="1">
      <alignment horizontal="center"/>
    </xf>
    <xf numFmtId="0" fontId="11" fillId="0" borderId="24" xfId="2" applyFont="1" applyBorder="1" applyAlignment="1" applyProtection="1">
      <alignment horizontal="center"/>
    </xf>
    <xf numFmtId="0" fontId="11" fillId="0" borderId="2" xfId="2" applyFont="1" applyBorder="1" applyAlignment="1" applyProtection="1">
      <alignment horizontal="center"/>
    </xf>
    <xf numFmtId="0" fontId="11" fillId="0" borderId="25" xfId="2" applyFont="1" applyBorder="1" applyAlignment="1" applyProtection="1">
      <alignment horizontal="center"/>
    </xf>
    <xf numFmtId="0" fontId="12" fillId="0" borderId="26" xfId="2" applyFont="1" applyBorder="1" applyProtection="1"/>
    <xf numFmtId="0" fontId="9" fillId="0" borderId="27" xfId="2" applyBorder="1" applyProtection="1"/>
    <xf numFmtId="0" fontId="9" fillId="0" borderId="12" xfId="2" applyBorder="1" applyProtection="1"/>
    <xf numFmtId="0" fontId="9" fillId="0" borderId="28" xfId="2" applyBorder="1" applyProtection="1"/>
    <xf numFmtId="3" fontId="11" fillId="0" borderId="3" xfId="2" applyNumberFormat="1" applyFont="1" applyBorder="1" applyAlignment="1" applyProtection="1">
      <alignment horizontal="center"/>
    </xf>
    <xf numFmtId="165" fontId="2" fillId="4" borderId="7" xfId="0" applyNumberFormat="1" applyFont="1" applyFill="1" applyBorder="1" applyAlignment="1" applyProtection="1">
      <alignment horizontal="right"/>
      <protection hidden="1"/>
    </xf>
    <xf numFmtId="165" fontId="2" fillId="0" borderId="7" xfId="0" applyNumberFormat="1" applyFont="1" applyBorder="1" applyAlignment="1" applyProtection="1">
      <alignment horizontal="right"/>
      <protection locked="0"/>
    </xf>
    <xf numFmtId="165" fontId="2" fillId="0" borderId="36" xfId="0" applyNumberFormat="1" applyFont="1" applyFill="1" applyBorder="1" applyAlignment="1" applyProtection="1">
      <alignment horizontal="right"/>
      <protection locked="0"/>
    </xf>
    <xf numFmtId="165" fontId="2" fillId="0" borderId="7" xfId="0" applyNumberFormat="1" applyFont="1" applyFill="1" applyBorder="1" applyAlignment="1" applyProtection="1">
      <alignment horizontal="right"/>
      <protection locked="0"/>
    </xf>
    <xf numFmtId="165" fontId="2" fillId="0" borderId="18" xfId="0" applyNumberFormat="1" applyFont="1" applyFill="1" applyBorder="1" applyAlignment="1" applyProtection="1">
      <alignment horizontal="right"/>
      <protection locked="0"/>
    </xf>
    <xf numFmtId="165" fontId="2" fillId="4" borderId="8" xfId="0" applyNumberFormat="1" applyFont="1" applyFill="1" applyBorder="1" applyAlignment="1" applyProtection="1">
      <alignment horizontal="right"/>
      <protection hidden="1"/>
    </xf>
    <xf numFmtId="165" fontId="2" fillId="4" borderId="37" xfId="0" applyNumberFormat="1" applyFont="1" applyFill="1" applyBorder="1" applyAlignment="1" applyProtection="1">
      <alignment horizontal="right"/>
      <protection hidden="1"/>
    </xf>
    <xf numFmtId="165" fontId="2" fillId="4" borderId="19" xfId="0" applyNumberFormat="1" applyFont="1" applyFill="1" applyBorder="1" applyAlignment="1" applyProtection="1">
      <alignment horizontal="right"/>
      <protection hidden="1"/>
    </xf>
    <xf numFmtId="165" fontId="2" fillId="5" borderId="9" xfId="0" applyNumberFormat="1" applyFont="1" applyFill="1" applyBorder="1" applyAlignment="1" applyProtection="1">
      <alignment horizontal="right"/>
    </xf>
    <xf numFmtId="165" fontId="2" fillId="5" borderId="30" xfId="0" applyNumberFormat="1" applyFont="1" applyFill="1" applyBorder="1" applyAlignment="1" applyProtection="1">
      <alignment horizontal="right"/>
    </xf>
    <xf numFmtId="165" fontId="2" fillId="5" borderId="38" xfId="0" applyNumberFormat="1" applyFont="1" applyFill="1" applyBorder="1" applyAlignment="1" applyProtection="1">
      <alignment horizontal="right"/>
    </xf>
    <xf numFmtId="165" fontId="2" fillId="4" borderId="10" xfId="0" applyNumberFormat="1" applyFont="1" applyFill="1" applyBorder="1" applyAlignment="1" applyProtection="1">
      <alignment horizontal="right"/>
      <protection hidden="1"/>
    </xf>
    <xf numFmtId="165" fontId="2" fillId="0" borderId="10" xfId="0" applyNumberFormat="1" applyFont="1" applyBorder="1" applyAlignment="1" applyProtection="1">
      <alignment horizontal="right"/>
      <protection locked="0"/>
    </xf>
    <xf numFmtId="165" fontId="2" fillId="0" borderId="39" xfId="0" applyNumberFormat="1" applyFont="1" applyFill="1" applyBorder="1" applyAlignment="1" applyProtection="1">
      <alignment horizontal="right"/>
      <protection locked="0"/>
    </xf>
    <xf numFmtId="165" fontId="2" fillId="0" borderId="10" xfId="0" applyNumberFormat="1" applyFont="1" applyFill="1" applyBorder="1" applyAlignment="1" applyProtection="1">
      <alignment horizontal="right"/>
      <protection locked="0"/>
    </xf>
    <xf numFmtId="165" fontId="2" fillId="0" borderId="20" xfId="0" applyNumberFormat="1" applyFont="1" applyFill="1" applyBorder="1" applyAlignment="1" applyProtection="1">
      <alignment horizontal="right"/>
      <protection locked="0"/>
    </xf>
    <xf numFmtId="165" fontId="2" fillId="4" borderId="11" xfId="0" applyNumberFormat="1" applyFont="1" applyFill="1" applyBorder="1" applyAlignment="1" applyProtection="1">
      <alignment horizontal="right"/>
      <protection hidden="1"/>
    </xf>
    <xf numFmtId="165" fontId="2" fillId="4" borderId="9" xfId="0" applyNumberFormat="1" applyFont="1" applyFill="1" applyBorder="1" applyAlignment="1" applyProtection="1">
      <alignment horizontal="right"/>
      <protection hidden="1"/>
    </xf>
    <xf numFmtId="165" fontId="2" fillId="4" borderId="38" xfId="0" applyNumberFormat="1" applyFont="1" applyFill="1" applyBorder="1" applyAlignment="1" applyProtection="1">
      <alignment horizontal="right"/>
      <protection hidden="1"/>
    </xf>
    <xf numFmtId="165" fontId="2" fillId="4" borderId="30" xfId="0" applyNumberFormat="1" applyFont="1" applyFill="1" applyBorder="1" applyAlignment="1" applyProtection="1">
      <alignment horizontal="right"/>
      <protection hidden="1"/>
    </xf>
    <xf numFmtId="165" fontId="2" fillId="4" borderId="7" xfId="0" applyNumberFormat="1" applyFont="1" applyFill="1" applyBorder="1" applyAlignment="1" applyProtection="1">
      <alignment horizontal="right"/>
    </xf>
    <xf numFmtId="165" fontId="2" fillId="5" borderId="7" xfId="0" applyNumberFormat="1" applyFont="1" applyFill="1" applyBorder="1" applyAlignment="1" applyProtection="1">
      <alignment horizontal="right"/>
      <protection hidden="1"/>
    </xf>
    <xf numFmtId="165" fontId="13" fillId="0" borderId="0" xfId="0" applyNumberFormat="1" applyFont="1" applyProtection="1">
      <protection locked="0"/>
    </xf>
    <xf numFmtId="165" fontId="13" fillId="0" borderId="45" xfId="0" applyNumberFormat="1" applyFont="1" applyBorder="1" applyProtection="1">
      <protection locked="0"/>
    </xf>
    <xf numFmtId="164" fontId="15" fillId="6" borderId="0" xfId="0" applyNumberFormat="1" applyFont="1" applyFill="1" applyAlignment="1" applyProtection="1">
      <alignment horizontal="center"/>
    </xf>
    <xf numFmtId="0" fontId="15" fillId="0" borderId="16" xfId="0" applyFont="1" applyBorder="1" applyProtection="1"/>
    <xf numFmtId="0" fontId="15" fillId="0" borderId="16" xfId="0" applyFont="1" applyBorder="1" applyProtection="1">
      <protection locked="0"/>
    </xf>
    <xf numFmtId="164" fontId="15" fillId="0" borderId="16" xfId="0" applyNumberFormat="1" applyFont="1" applyBorder="1" applyAlignment="1" applyProtection="1">
      <alignment horizontal="center"/>
      <protection locked="0"/>
    </xf>
    <xf numFmtId="164" fontId="15" fillId="0" borderId="14" xfId="0" applyNumberFormat="1" applyFont="1" applyBorder="1" applyAlignment="1" applyProtection="1">
      <alignment horizontal="center"/>
      <protection locked="0"/>
    </xf>
    <xf numFmtId="3" fontId="15" fillId="5" borderId="6" xfId="0" applyNumberFormat="1" applyFont="1" applyFill="1" applyBorder="1" applyAlignment="1" applyProtection="1">
      <alignment horizontal="right"/>
    </xf>
    <xf numFmtId="3" fontId="15" fillId="5" borderId="43" xfId="0" applyNumberFormat="1" applyFont="1" applyFill="1" applyBorder="1" applyAlignment="1" applyProtection="1">
      <alignment horizontal="right"/>
    </xf>
    <xf numFmtId="3" fontId="15" fillId="5" borderId="11" xfId="0" applyNumberFormat="1" applyFont="1" applyFill="1" applyBorder="1" applyAlignment="1" applyProtection="1">
      <alignment horizontal="right"/>
    </xf>
    <xf numFmtId="164" fontId="15" fillId="6" borderId="11" xfId="0" applyNumberFormat="1" applyFont="1" applyFill="1" applyBorder="1" applyAlignment="1" applyProtection="1">
      <alignment horizontal="left"/>
    </xf>
    <xf numFmtId="165" fontId="15" fillId="4" borderId="7" xfId="0" applyNumberFormat="1" applyFont="1" applyFill="1" applyBorder="1" applyAlignment="1" applyProtection="1">
      <alignment horizontal="right"/>
    </xf>
    <xf numFmtId="165" fontId="15" fillId="0" borderId="11" xfId="0" applyNumberFormat="1" applyFont="1" applyBorder="1" applyAlignment="1" applyProtection="1">
      <alignment horizontal="right"/>
      <protection locked="0"/>
    </xf>
    <xf numFmtId="165" fontId="15" fillId="0" borderId="43" xfId="0" applyNumberFormat="1" applyFont="1" applyFill="1" applyBorder="1" applyAlignment="1" applyProtection="1">
      <alignment horizontal="right"/>
      <protection locked="0"/>
    </xf>
    <xf numFmtId="165" fontId="15" fillId="0" borderId="11" xfId="0" applyNumberFormat="1" applyFont="1" applyFill="1" applyBorder="1" applyAlignment="1" applyProtection="1">
      <alignment horizontal="right"/>
      <protection locked="0"/>
    </xf>
    <xf numFmtId="165" fontId="15" fillId="0" borderId="7" xfId="0" applyNumberFormat="1" applyFont="1" applyBorder="1" applyAlignment="1" applyProtection="1">
      <alignment horizontal="right"/>
      <protection locked="0"/>
    </xf>
    <xf numFmtId="165" fontId="15" fillId="0" borderId="36" xfId="0" applyNumberFormat="1" applyFont="1" applyFill="1" applyBorder="1" applyAlignment="1" applyProtection="1">
      <alignment horizontal="right"/>
      <protection locked="0"/>
    </xf>
    <xf numFmtId="165" fontId="15" fillId="0" borderId="7" xfId="0" applyNumberFormat="1" applyFont="1" applyFill="1" applyBorder="1" applyAlignment="1" applyProtection="1">
      <alignment horizontal="right"/>
      <protection locked="0"/>
    </xf>
    <xf numFmtId="164" fontId="15" fillId="6" borderId="7" xfId="0" applyNumberFormat="1" applyFont="1" applyFill="1" applyBorder="1" applyAlignment="1" applyProtection="1">
      <alignment horizontal="left"/>
    </xf>
    <xf numFmtId="164" fontId="2" fillId="6" borderId="7" xfId="0" applyNumberFormat="1" applyFont="1" applyFill="1" applyBorder="1" applyAlignment="1" applyProtection="1">
      <alignment horizontal="left"/>
    </xf>
    <xf numFmtId="164" fontId="15" fillId="6" borderId="7" xfId="0" quotePrefix="1" applyNumberFormat="1" applyFont="1" applyFill="1" applyBorder="1" applyAlignment="1" applyProtection="1">
      <alignment horizontal="left"/>
    </xf>
    <xf numFmtId="164" fontId="2" fillId="6" borderId="7" xfId="0" applyNumberFormat="1" applyFont="1" applyFill="1" applyBorder="1" applyAlignment="1" applyProtection="1">
      <alignment horizontal="left" wrapText="1"/>
    </xf>
    <xf numFmtId="165" fontId="15" fillId="4" borderId="8" xfId="0" applyNumberFormat="1" applyFont="1" applyFill="1" applyBorder="1" applyAlignment="1" applyProtection="1">
      <alignment horizontal="right"/>
    </xf>
    <xf numFmtId="165" fontId="15" fillId="4" borderId="37" xfId="0" applyNumberFormat="1" applyFont="1" applyFill="1" applyBorder="1" applyAlignment="1" applyProtection="1">
      <alignment horizontal="right"/>
    </xf>
    <xf numFmtId="165" fontId="15" fillId="4" borderId="19" xfId="0" applyNumberFormat="1" applyFont="1" applyFill="1" applyBorder="1" applyAlignment="1" applyProtection="1">
      <alignment horizontal="right"/>
    </xf>
    <xf numFmtId="165" fontId="15" fillId="5" borderId="7" xfId="0" applyNumberFormat="1" applyFont="1" applyFill="1" applyBorder="1" applyAlignment="1" applyProtection="1">
      <alignment horizontal="right"/>
    </xf>
    <xf numFmtId="165" fontId="15" fillId="5" borderId="36" xfId="0" applyNumberFormat="1" applyFont="1" applyFill="1" applyBorder="1" applyAlignment="1" applyProtection="1">
      <alignment horizontal="right"/>
    </xf>
    <xf numFmtId="165" fontId="15" fillId="4" borderId="10" xfId="0" applyNumberFormat="1" applyFont="1" applyFill="1" applyBorder="1" applyAlignment="1" applyProtection="1">
      <alignment horizontal="right"/>
    </xf>
    <xf numFmtId="165" fontId="15" fillId="4" borderId="39" xfId="0" applyNumberFormat="1" applyFont="1" applyFill="1" applyBorder="1" applyAlignment="1" applyProtection="1">
      <alignment horizontal="right"/>
    </xf>
    <xf numFmtId="165" fontId="15" fillId="4" borderId="20" xfId="0" applyNumberFormat="1" applyFont="1" applyFill="1" applyBorder="1" applyAlignment="1" applyProtection="1">
      <alignment horizontal="right"/>
    </xf>
    <xf numFmtId="165" fontId="15" fillId="4" borderId="9" xfId="0" applyNumberFormat="1" applyFont="1" applyFill="1" applyBorder="1" applyAlignment="1" applyProtection="1">
      <alignment horizontal="right"/>
    </xf>
    <xf numFmtId="165" fontId="15" fillId="5" borderId="9" xfId="0" applyNumberFormat="1" applyFont="1" applyFill="1" applyBorder="1" applyAlignment="1" applyProtection="1">
      <alignment horizontal="right"/>
    </xf>
    <xf numFmtId="165" fontId="15" fillId="5" borderId="38" xfId="0" applyNumberFormat="1" applyFont="1" applyFill="1" applyBorder="1" applyAlignment="1" applyProtection="1">
      <alignment horizontal="right"/>
    </xf>
    <xf numFmtId="164" fontId="15" fillId="6" borderId="7" xfId="0" quotePrefix="1" applyNumberFormat="1" applyFont="1" applyFill="1" applyBorder="1" applyAlignment="1" applyProtection="1">
      <alignment horizontal="left" wrapText="1"/>
    </xf>
    <xf numFmtId="0" fontId="1" fillId="7" borderId="1" xfId="0" applyFont="1" applyFill="1" applyBorder="1" applyProtection="1">
      <protection locked="0"/>
    </xf>
    <xf numFmtId="0" fontId="2" fillId="0" borderId="1" xfId="0" applyFont="1" applyFill="1" applyBorder="1" applyProtection="1">
      <protection locked="0"/>
    </xf>
    <xf numFmtId="0" fontId="15" fillId="0" borderId="1" xfId="0" applyFont="1" applyBorder="1" applyProtection="1">
      <protection locked="0"/>
    </xf>
    <xf numFmtId="3" fontId="15" fillId="5" borderId="5" xfId="0" applyNumberFormat="1" applyFont="1" applyFill="1" applyBorder="1" applyProtection="1"/>
    <xf numFmtId="165" fontId="15" fillId="0" borderId="5" xfId="0" applyNumberFormat="1" applyFont="1" applyBorder="1" applyProtection="1">
      <protection locked="0"/>
    </xf>
    <xf numFmtId="0" fontId="15" fillId="0" borderId="50" xfId="0" applyFont="1" applyFill="1" applyBorder="1" applyProtection="1">
      <protection locked="0"/>
    </xf>
    <xf numFmtId="0" fontId="15" fillId="0" borderId="50" xfId="0" applyFont="1" applyBorder="1" applyProtection="1">
      <protection locked="0"/>
    </xf>
    <xf numFmtId="0" fontId="15" fillId="0" borderId="51" xfId="0" applyFont="1" applyBorder="1" applyProtection="1">
      <protection locked="0"/>
    </xf>
    <xf numFmtId="0" fontId="15" fillId="0" borderId="49" xfId="0" applyFont="1" applyFill="1" applyBorder="1" applyProtection="1">
      <protection locked="0"/>
    </xf>
    <xf numFmtId="0" fontId="15" fillId="0" borderId="49" xfId="0" applyFont="1" applyBorder="1" applyProtection="1">
      <protection locked="0"/>
    </xf>
    <xf numFmtId="0" fontId="15" fillId="0" borderId="52" xfId="0" applyFont="1" applyBorder="1" applyProtection="1">
      <protection locked="0"/>
    </xf>
    <xf numFmtId="49" fontId="15" fillId="0" borderId="5" xfId="0" applyNumberFormat="1" applyFont="1" applyBorder="1" applyProtection="1">
      <protection locked="0"/>
    </xf>
    <xf numFmtId="0" fontId="15" fillId="0" borderId="53" xfId="0" applyFont="1" applyFill="1" applyBorder="1" applyProtection="1">
      <protection locked="0"/>
    </xf>
    <xf numFmtId="0" fontId="15" fillId="0" borderId="53" xfId="0" applyFont="1" applyBorder="1" applyProtection="1">
      <protection locked="0"/>
    </xf>
    <xf numFmtId="0" fontId="15" fillId="0" borderId="54" xfId="0" applyFont="1" applyBorder="1" applyProtection="1">
      <protection locked="0"/>
    </xf>
    <xf numFmtId="3" fontId="2" fillId="0" borderId="57" xfId="0" quotePrefix="1" applyNumberFormat="1" applyFont="1" applyFill="1" applyBorder="1" applyAlignment="1" applyProtection="1">
      <alignment horizontal="center" wrapText="1"/>
      <protection locked="0"/>
    </xf>
    <xf numFmtId="3" fontId="2" fillId="0" borderId="16" xfId="0" applyNumberFormat="1" applyFont="1" applyFill="1" applyBorder="1" applyAlignment="1" applyProtection="1">
      <alignment horizontal="center" wrapText="1"/>
      <protection locked="0"/>
    </xf>
    <xf numFmtId="3" fontId="2" fillId="0" borderId="14" xfId="0" applyNumberFormat="1" applyFont="1" applyFill="1" applyBorder="1" applyAlignment="1" applyProtection="1">
      <alignment horizontal="center" wrapText="1"/>
      <protection locked="0"/>
    </xf>
    <xf numFmtId="3" fontId="2" fillId="2" borderId="44" xfId="0" applyNumberFormat="1" applyFont="1" applyFill="1" applyBorder="1" applyProtection="1"/>
    <xf numFmtId="165" fontId="13" fillId="0" borderId="0" xfId="0" applyNumberFormat="1" applyFont="1" applyBorder="1" applyProtection="1">
      <protection locked="0"/>
    </xf>
    <xf numFmtId="3" fontId="10" fillId="2" borderId="48" xfId="0" applyNumberFormat="1" applyFont="1" applyFill="1" applyBorder="1" applyProtection="1"/>
    <xf numFmtId="3" fontId="3" fillId="9" borderId="46" xfId="0" applyNumberFormat="1" applyFont="1" applyFill="1" applyBorder="1" applyProtection="1"/>
    <xf numFmtId="3" fontId="3" fillId="9" borderId="47" xfId="0" applyNumberFormat="1" applyFont="1" applyFill="1" applyBorder="1" applyProtection="1"/>
    <xf numFmtId="3" fontId="3" fillId="8" borderId="0" xfId="0" quotePrefix="1" applyNumberFormat="1" applyFont="1" applyFill="1" applyAlignment="1" applyProtection="1">
      <alignment horizontal="left"/>
    </xf>
    <xf numFmtId="3" fontId="15" fillId="0" borderId="16" xfId="0" applyNumberFormat="1" applyFont="1" applyFill="1" applyBorder="1" applyAlignment="1" applyProtection="1">
      <alignment horizontal="center" vertical="center" wrapText="1"/>
    </xf>
    <xf numFmtId="3" fontId="15" fillId="0" borderId="16" xfId="0" applyNumberFormat="1" applyFont="1" applyBorder="1" applyAlignment="1" applyProtection="1">
      <alignment horizontal="center" vertical="center" wrapText="1"/>
    </xf>
    <xf numFmtId="3" fontId="15" fillId="0" borderId="55" xfId="0" applyNumberFormat="1" applyFont="1" applyBorder="1" applyAlignment="1" applyProtection="1">
      <alignment horizontal="center" vertical="center" wrapText="1"/>
    </xf>
    <xf numFmtId="3" fontId="2" fillId="0" borderId="3" xfId="0" applyNumberFormat="1" applyFont="1" applyBorder="1" applyAlignment="1" applyProtection="1">
      <alignment vertical="center"/>
      <protection locked="0"/>
    </xf>
    <xf numFmtId="3" fontId="2" fillId="0" borderId="3" xfId="0" quotePrefix="1" applyNumberFormat="1" applyFont="1" applyBorder="1" applyAlignment="1" applyProtection="1">
      <alignment horizontal="left" vertical="center"/>
    </xf>
    <xf numFmtId="3" fontId="3" fillId="9" borderId="48" xfId="0" applyNumberFormat="1" applyFont="1" applyFill="1" applyBorder="1" applyAlignment="1" applyProtection="1">
      <alignment vertical="center"/>
    </xf>
    <xf numFmtId="3" fontId="4" fillId="9" borderId="44" xfId="0" applyNumberFormat="1" applyFont="1" applyFill="1" applyBorder="1" applyAlignment="1" applyProtection="1">
      <alignment vertical="center"/>
    </xf>
    <xf numFmtId="3" fontId="4" fillId="9" borderId="46" xfId="0" applyNumberFormat="1" applyFont="1" applyFill="1" applyBorder="1" applyAlignment="1" applyProtection="1">
      <alignment vertical="center"/>
    </xf>
    <xf numFmtId="0" fontId="13" fillId="0" borderId="0" xfId="0" applyFont="1" applyAlignment="1" applyProtection="1">
      <alignment vertical="center"/>
      <protection locked="0"/>
    </xf>
    <xf numFmtId="0" fontId="17" fillId="0" borderId="59" xfId="2" applyFont="1" applyBorder="1" applyAlignment="1" applyProtection="1">
      <alignment horizontal="left" vertical="center" wrapText="1"/>
    </xf>
    <xf numFmtId="0" fontId="17" fillId="0" borderId="32" xfId="2" applyFont="1" applyBorder="1" applyAlignment="1" applyProtection="1">
      <alignment horizontal="left" vertical="center" wrapText="1"/>
    </xf>
    <xf numFmtId="166" fontId="15" fillId="4" borderId="1" xfId="0" applyNumberFormat="1" applyFont="1" applyFill="1" applyBorder="1" applyProtection="1"/>
    <xf numFmtId="165" fontId="2" fillId="0" borderId="0" xfId="0" applyNumberFormat="1" applyFont="1" applyProtection="1">
      <protection locked="0"/>
    </xf>
    <xf numFmtId="165" fontId="2" fillId="0" borderId="3" xfId="0" applyNumberFormat="1" applyFont="1" applyBorder="1" applyAlignment="1" applyProtection="1">
      <alignment vertical="center"/>
      <protection locked="0"/>
    </xf>
    <xf numFmtId="165" fontId="2" fillId="5" borderId="15" xfId="0" applyNumberFormat="1" applyFont="1" applyFill="1" applyBorder="1" applyAlignment="1" applyProtection="1">
      <alignment horizontal="center" vertical="center" wrapText="1"/>
    </xf>
    <xf numFmtId="165" fontId="2" fillId="5" borderId="1" xfId="0" applyNumberFormat="1" applyFont="1" applyFill="1" applyBorder="1" applyAlignment="1" applyProtection="1">
      <alignment horizontal="center" wrapText="1"/>
    </xf>
    <xf numFmtId="165" fontId="2" fillId="0" borderId="0" xfId="0" applyNumberFormat="1" applyFont="1" applyBorder="1" applyProtection="1">
      <protection locked="0"/>
    </xf>
    <xf numFmtId="165" fontId="2" fillId="0" borderId="0" xfId="0" applyNumberFormat="1" applyFont="1" applyBorder="1" applyAlignment="1" applyProtection="1">
      <alignment horizontal="right" readingOrder="2"/>
      <protection locked="0"/>
    </xf>
    <xf numFmtId="165" fontId="13" fillId="0" borderId="3" xfId="0" quotePrefix="1" applyNumberFormat="1" applyFont="1" applyBorder="1" applyAlignment="1" applyProtection="1">
      <alignment horizontal="fill"/>
      <protection locked="0"/>
    </xf>
    <xf numFmtId="165" fontId="15" fillId="5" borderId="15" xfId="0" applyNumberFormat="1" applyFont="1" applyFill="1" applyBorder="1" applyAlignment="1" applyProtection="1">
      <alignment horizontal="center" vertical="center" wrapText="1"/>
    </xf>
    <xf numFmtId="165" fontId="15" fillId="5" borderId="14" xfId="0" applyNumberFormat="1" applyFont="1" applyFill="1" applyBorder="1" applyAlignment="1" applyProtection="1">
      <alignment horizontal="center"/>
    </xf>
    <xf numFmtId="165" fontId="15" fillId="5" borderId="31" xfId="0" applyNumberFormat="1" applyFont="1" applyFill="1" applyBorder="1" applyAlignment="1" applyProtection="1">
      <alignment horizontal="right"/>
    </xf>
    <xf numFmtId="3" fontId="15" fillId="0" borderId="56" xfId="0" applyNumberFormat="1" applyFont="1" applyFill="1" applyBorder="1" applyAlignment="1" applyProtection="1">
      <alignment horizontal="center" vertical="center" wrapText="1"/>
    </xf>
    <xf numFmtId="0" fontId="15" fillId="0" borderId="60" xfId="0" applyFont="1" applyFill="1" applyBorder="1" applyProtection="1">
      <protection locked="0"/>
    </xf>
    <xf numFmtId="0" fontId="15" fillId="0" borderId="61" xfId="0" applyFont="1" applyFill="1" applyBorder="1" applyProtection="1">
      <protection locked="0"/>
    </xf>
    <xf numFmtId="0" fontId="15" fillId="0" borderId="62" xfId="0" applyFont="1" applyFill="1" applyBorder="1" applyProtection="1">
      <protection locked="0"/>
    </xf>
    <xf numFmtId="0" fontId="17" fillId="0" borderId="46" xfId="2" applyFont="1" applyBorder="1" applyAlignment="1" applyProtection="1">
      <alignment horizontal="left" vertical="center" wrapText="1"/>
    </xf>
    <xf numFmtId="165" fontId="2" fillId="0" borderId="0" xfId="0" applyNumberFormat="1" applyFont="1" applyBorder="1" applyAlignment="1" applyProtection="1">
      <alignment vertical="center"/>
      <protection locked="0"/>
    </xf>
    <xf numFmtId="165" fontId="13" fillId="0" borderId="0" xfId="0" quotePrefix="1" applyNumberFormat="1" applyFont="1" applyBorder="1" applyAlignment="1" applyProtection="1">
      <alignment horizontal="fill"/>
      <protection locked="0"/>
    </xf>
    <xf numFmtId="0" fontId="1" fillId="5" borderId="32" xfId="0" applyFont="1" applyFill="1" applyBorder="1" applyAlignment="1" applyProtection="1">
      <alignment horizontal="center" vertical="center" wrapText="1"/>
    </xf>
    <xf numFmtId="0" fontId="15" fillId="0" borderId="66" xfId="0" applyFont="1" applyBorder="1" applyProtection="1">
      <protection locked="0"/>
    </xf>
    <xf numFmtId="0" fontId="15" fillId="0" borderId="67" xfId="0" applyFont="1" applyBorder="1" applyProtection="1">
      <protection locked="0"/>
    </xf>
    <xf numFmtId="0" fontId="15" fillId="0" borderId="68" xfId="0" applyFont="1" applyBorder="1" applyProtection="1">
      <protection locked="0"/>
    </xf>
    <xf numFmtId="165" fontId="15" fillId="4" borderId="18" xfId="0" applyNumberFormat="1" applyFont="1" applyFill="1" applyBorder="1" applyAlignment="1" applyProtection="1">
      <alignment horizontal="right"/>
    </xf>
    <xf numFmtId="165" fontId="15" fillId="4" borderId="30" xfId="0" applyNumberFormat="1" applyFont="1" applyFill="1" applyBorder="1" applyAlignment="1" applyProtection="1">
      <alignment horizontal="right"/>
    </xf>
    <xf numFmtId="165" fontId="2" fillId="4" borderId="18" xfId="0" applyNumberFormat="1" applyFont="1" applyFill="1" applyBorder="1" applyAlignment="1" applyProtection="1">
      <alignment horizontal="right"/>
      <protection hidden="1"/>
    </xf>
    <xf numFmtId="165" fontId="2" fillId="4" borderId="20" xfId="0" applyNumberFormat="1" applyFont="1" applyFill="1" applyBorder="1" applyAlignment="1" applyProtection="1">
      <alignment horizontal="right"/>
      <protection hidden="1"/>
    </xf>
    <xf numFmtId="165" fontId="2" fillId="4" borderId="31" xfId="0" applyNumberFormat="1" applyFont="1" applyFill="1" applyBorder="1" applyAlignment="1" applyProtection="1">
      <alignment horizontal="right"/>
      <protection hidden="1"/>
    </xf>
    <xf numFmtId="165" fontId="2" fillId="11" borderId="63" xfId="0" applyNumberFormat="1" applyFont="1" applyFill="1" applyBorder="1" applyAlignment="1" applyProtection="1">
      <alignment horizontal="center" vertical="center" wrapText="1"/>
    </xf>
    <xf numFmtId="165" fontId="2" fillId="11" borderId="64" xfId="0" applyNumberFormat="1" applyFont="1" applyFill="1" applyBorder="1" applyAlignment="1" applyProtection="1">
      <alignment horizontal="center" wrapText="1"/>
    </xf>
    <xf numFmtId="165" fontId="2" fillId="11" borderId="64" xfId="0" applyNumberFormat="1" applyFont="1" applyFill="1" applyBorder="1" applyAlignment="1" applyProtection="1">
      <alignment horizontal="right"/>
      <protection hidden="1"/>
    </xf>
    <xf numFmtId="165" fontId="2" fillId="11" borderId="65" xfId="0" applyNumberFormat="1" applyFont="1" applyFill="1" applyBorder="1" applyAlignment="1" applyProtection="1">
      <alignment horizontal="right"/>
      <protection hidden="1"/>
    </xf>
    <xf numFmtId="0" fontId="3" fillId="5" borderId="1" xfId="0" applyFont="1" applyFill="1" applyBorder="1" applyProtection="1"/>
    <xf numFmtId="0" fontId="19" fillId="0" borderId="0" xfId="0" applyFont="1" applyBorder="1" applyAlignment="1" applyProtection="1">
      <alignment horizontal="left" vertical="top"/>
    </xf>
    <xf numFmtId="0" fontId="0" fillId="0" borderId="1" xfId="0" applyBorder="1" applyProtection="1"/>
    <xf numFmtId="0" fontId="4" fillId="0" borderId="1" xfId="0" applyFont="1" applyBorder="1" applyProtection="1"/>
    <xf numFmtId="0" fontId="0" fillId="0" borderId="0" xfId="0" applyProtection="1"/>
    <xf numFmtId="3" fontId="19" fillId="0" borderId="0" xfId="0" applyNumberFormat="1" applyFont="1" applyBorder="1" applyAlignment="1" applyProtection="1">
      <alignment horizontal="left" vertical="top"/>
    </xf>
    <xf numFmtId="0" fontId="19" fillId="0" borderId="0" xfId="2" applyFont="1" applyFill="1" applyBorder="1" applyAlignment="1" applyProtection="1">
      <alignment horizontal="left" vertical="top"/>
    </xf>
    <xf numFmtId="0" fontId="18" fillId="10" borderId="0" xfId="0" applyFont="1" applyFill="1" applyBorder="1" applyAlignment="1" applyProtection="1">
      <alignment horizontal="center" vertical="center"/>
    </xf>
    <xf numFmtId="0" fontId="19" fillId="0" borderId="0" xfId="0" applyFont="1" applyFill="1" applyBorder="1" applyAlignment="1" applyProtection="1">
      <alignment horizontal="left" vertical="top"/>
    </xf>
    <xf numFmtId="3" fontId="19" fillId="0" borderId="0" xfId="0" applyNumberFormat="1" applyFont="1" applyFill="1" applyBorder="1" applyAlignment="1" applyProtection="1">
      <alignment horizontal="left" vertical="top"/>
    </xf>
    <xf numFmtId="0" fontId="19" fillId="0" borderId="0" xfId="0" applyFont="1" applyFill="1" applyBorder="1" applyAlignment="1" applyProtection="1">
      <alignment horizontal="left" vertical="top" wrapText="1"/>
    </xf>
    <xf numFmtId="3" fontId="19" fillId="0" borderId="0" xfId="0" applyNumberFormat="1" applyFont="1" applyFill="1" applyBorder="1" applyAlignment="1" applyProtection="1">
      <alignment horizontal="left" vertical="top" wrapText="1"/>
    </xf>
    <xf numFmtId="0" fontId="19" fillId="0" borderId="0" xfId="2" applyFont="1" applyFill="1" applyBorder="1" applyAlignment="1" applyProtection="1">
      <alignment horizontal="left" vertical="top" wrapText="1"/>
    </xf>
    <xf numFmtId="165" fontId="15" fillId="11" borderId="48" xfId="0" applyNumberFormat="1" applyFont="1" applyFill="1" applyBorder="1" applyAlignment="1" applyProtection="1">
      <alignment horizontal="center" vertical="center" wrapText="1"/>
    </xf>
    <xf numFmtId="165" fontId="15" fillId="11" borderId="40" xfId="0" applyNumberFormat="1" applyFont="1" applyFill="1" applyBorder="1" applyAlignment="1" applyProtection="1">
      <alignment horizontal="center"/>
    </xf>
    <xf numFmtId="165" fontId="15" fillId="11" borderId="40" xfId="0" applyNumberFormat="1" applyFont="1" applyFill="1" applyBorder="1" applyAlignment="1" applyProtection="1">
      <alignment horizontal="right"/>
    </xf>
    <xf numFmtId="165" fontId="15" fillId="11" borderId="70" xfId="0" applyNumberFormat="1" applyFont="1" applyFill="1" applyBorder="1" applyAlignment="1" applyProtection="1">
      <alignment horizontal="right"/>
    </xf>
    <xf numFmtId="0" fontId="18" fillId="0" borderId="0" xfId="0" applyFont="1" applyBorder="1" applyAlignment="1" applyProtection="1">
      <alignment vertical="top"/>
    </xf>
    <xf numFmtId="0" fontId="18" fillId="0" borderId="0" xfId="0" applyFont="1" applyBorder="1" applyAlignment="1" applyProtection="1">
      <alignment horizontal="centerContinuous" vertical="top"/>
    </xf>
    <xf numFmtId="3" fontId="20" fillId="5" borderId="0" xfId="0" applyNumberFormat="1" applyFont="1" applyFill="1" applyAlignment="1" applyProtection="1">
      <alignment horizontal="center" vertical="center"/>
    </xf>
    <xf numFmtId="3" fontId="2" fillId="0" borderId="14" xfId="0" applyNumberFormat="1" applyFont="1" applyFill="1" applyBorder="1" applyAlignment="1" applyProtection="1">
      <alignment horizontal="center" wrapText="1"/>
    </xf>
    <xf numFmtId="0" fontId="1" fillId="12" borderId="63" xfId="0" applyFont="1" applyFill="1" applyBorder="1" applyAlignment="1" applyProtection="1">
      <alignment horizontal="center" vertical="center" wrapText="1"/>
    </xf>
    <xf numFmtId="164" fontId="21" fillId="6" borderId="6" xfId="0" applyNumberFormat="1" applyFont="1" applyFill="1" applyBorder="1" applyAlignment="1" applyProtection="1">
      <alignment horizontal="left"/>
    </xf>
    <xf numFmtId="164" fontId="21" fillId="6" borderId="7" xfId="0" applyNumberFormat="1" applyFont="1" applyFill="1" applyBorder="1" applyAlignment="1" applyProtection="1">
      <alignment horizontal="left"/>
    </xf>
    <xf numFmtId="164" fontId="21" fillId="6" borderId="9" xfId="0" applyNumberFormat="1" applyFont="1" applyFill="1" applyBorder="1" applyAlignment="1" applyProtection="1">
      <alignment horizontal="left"/>
    </xf>
    <xf numFmtId="164" fontId="21" fillId="6" borderId="8" xfId="0" applyNumberFormat="1" applyFont="1" applyFill="1" applyBorder="1" applyAlignment="1" applyProtection="1">
      <alignment horizontal="left"/>
    </xf>
    <xf numFmtId="164" fontId="21" fillId="6" borderId="10" xfId="0" applyNumberFormat="1" applyFont="1" applyFill="1" applyBorder="1" applyAlignment="1" applyProtection="1">
      <alignment horizontal="left"/>
    </xf>
    <xf numFmtId="164" fontId="21" fillId="6" borderId="10" xfId="0" quotePrefix="1" applyNumberFormat="1" applyFont="1" applyFill="1" applyBorder="1" applyAlignment="1" applyProtection="1">
      <alignment horizontal="left"/>
    </xf>
    <xf numFmtId="0" fontId="19" fillId="0" borderId="33" xfId="0" applyFont="1" applyBorder="1" applyAlignment="1" applyProtection="1">
      <alignment horizontal="left" vertical="top"/>
    </xf>
    <xf numFmtId="3" fontId="2" fillId="2" borderId="69" xfId="0" applyNumberFormat="1" applyFont="1" applyFill="1" applyBorder="1" applyProtection="1"/>
    <xf numFmtId="3" fontId="4" fillId="9" borderId="69" xfId="0" applyNumberFormat="1" applyFont="1" applyFill="1" applyBorder="1" applyAlignment="1" applyProtection="1">
      <alignment vertical="center"/>
    </xf>
    <xf numFmtId="0" fontId="17" fillId="0" borderId="58" xfId="2" applyFont="1" applyBorder="1" applyAlignment="1" applyProtection="1">
      <alignment horizontal="left" vertical="center" wrapText="1"/>
    </xf>
    <xf numFmtId="3" fontId="2" fillId="5" borderId="71" xfId="0" applyNumberFormat="1" applyFont="1" applyFill="1" applyBorder="1" applyAlignment="1" applyProtection="1">
      <alignment horizontal="right"/>
    </xf>
    <xf numFmtId="165" fontId="2" fillId="0" borderId="72" xfId="0" applyNumberFormat="1" applyFont="1" applyFill="1" applyBorder="1" applyAlignment="1" applyProtection="1">
      <alignment horizontal="right"/>
      <protection locked="0"/>
    </xf>
    <xf numFmtId="165" fontId="2" fillId="4" borderId="73" xfId="0" applyNumberFormat="1" applyFont="1" applyFill="1" applyBorder="1" applyAlignment="1" applyProtection="1">
      <alignment horizontal="right"/>
      <protection hidden="1"/>
    </xf>
    <xf numFmtId="165" fontId="2" fillId="5" borderId="74" xfId="0" applyNumberFormat="1" applyFont="1" applyFill="1" applyBorder="1" applyAlignment="1" applyProtection="1">
      <alignment horizontal="right"/>
    </xf>
    <xf numFmtId="165" fontId="2" fillId="0" borderId="75" xfId="0" applyNumberFormat="1" applyFont="1" applyFill="1" applyBorder="1" applyAlignment="1" applyProtection="1">
      <alignment horizontal="right"/>
      <protection locked="0"/>
    </xf>
    <xf numFmtId="165" fontId="2" fillId="4" borderId="74" xfId="0" applyNumberFormat="1" applyFont="1" applyFill="1" applyBorder="1" applyAlignment="1" applyProtection="1">
      <alignment horizontal="right"/>
      <protection hidden="1"/>
    </xf>
    <xf numFmtId="3" fontId="2" fillId="0" borderId="76" xfId="0" applyNumberFormat="1" applyFont="1" applyFill="1" applyBorder="1" applyProtection="1"/>
    <xf numFmtId="4" fontId="2" fillId="0" borderId="77" xfId="0" applyNumberFormat="1" applyFont="1" applyFill="1" applyBorder="1" applyAlignment="1" applyProtection="1">
      <alignment horizontal="right" readingOrder="2"/>
    </xf>
    <xf numFmtId="3" fontId="2" fillId="2" borderId="78" xfId="0" applyNumberFormat="1" applyFont="1" applyFill="1" applyBorder="1" applyProtection="1"/>
    <xf numFmtId="3" fontId="3" fillId="9" borderId="69" xfId="0" applyNumberFormat="1" applyFont="1" applyFill="1" applyBorder="1" applyProtection="1"/>
    <xf numFmtId="3" fontId="2" fillId="0" borderId="16" xfId="0" applyNumberFormat="1" applyFont="1" applyFill="1" applyBorder="1" applyAlignment="1" applyProtection="1">
      <alignment horizontal="center" wrapText="1"/>
    </xf>
    <xf numFmtId="3" fontId="15" fillId="5" borderId="79" xfId="0" applyNumberFormat="1" applyFont="1" applyFill="1" applyBorder="1" applyAlignment="1" applyProtection="1">
      <alignment horizontal="right"/>
    </xf>
    <xf numFmtId="165" fontId="15" fillId="0" borderId="79" xfId="0" applyNumberFormat="1" applyFont="1" applyBorder="1" applyAlignment="1" applyProtection="1">
      <alignment horizontal="right"/>
      <protection locked="0"/>
    </xf>
    <xf numFmtId="165" fontId="15" fillId="0" borderId="72" xfId="0" applyNumberFormat="1" applyFont="1" applyBorder="1" applyAlignment="1" applyProtection="1">
      <alignment horizontal="right"/>
      <protection locked="0"/>
    </xf>
    <xf numFmtId="165" fontId="15" fillId="4" borderId="73" xfId="0" applyNumberFormat="1" applyFont="1" applyFill="1" applyBorder="1" applyAlignment="1" applyProtection="1">
      <alignment horizontal="right"/>
    </xf>
    <xf numFmtId="165" fontId="15" fillId="5" borderId="72" xfId="0" applyNumberFormat="1" applyFont="1" applyFill="1" applyBorder="1" applyAlignment="1" applyProtection="1">
      <alignment horizontal="right"/>
    </xf>
    <xf numFmtId="165" fontId="15" fillId="4" borderId="75" xfId="0" applyNumberFormat="1" applyFont="1" applyFill="1" applyBorder="1" applyAlignment="1" applyProtection="1">
      <alignment horizontal="right"/>
    </xf>
    <xf numFmtId="165" fontId="15" fillId="5" borderId="74" xfId="0" applyNumberFormat="1" applyFont="1" applyFill="1" applyBorder="1" applyAlignment="1" applyProtection="1">
      <alignment horizontal="right"/>
    </xf>
    <xf numFmtId="0" fontId="18" fillId="0" borderId="0" xfId="0" applyFont="1" applyFill="1" applyBorder="1" applyAlignment="1" applyProtection="1">
      <alignment horizontal="center" vertical="center"/>
    </xf>
    <xf numFmtId="0" fontId="19" fillId="0" borderId="0" xfId="0" applyFont="1" applyFill="1" applyBorder="1" applyAlignment="1" applyProtection="1">
      <alignment horizontal="centerContinuous" vertical="top"/>
    </xf>
    <xf numFmtId="0" fontId="18" fillId="0" borderId="0" xfId="0" applyFont="1" applyFill="1" applyBorder="1" applyAlignment="1" applyProtection="1">
      <alignment horizontal="centerContinuous" vertical="top"/>
    </xf>
    <xf numFmtId="49" fontId="1" fillId="8" borderId="5" xfId="0" applyNumberFormat="1" applyFont="1" applyFill="1" applyBorder="1" applyAlignment="1" applyProtection="1">
      <alignment horizontal="center"/>
      <protection locked="0"/>
    </xf>
    <xf numFmtId="3" fontId="1" fillId="8" borderId="5" xfId="0" applyNumberFormat="1" applyFont="1" applyFill="1" applyBorder="1" applyAlignment="1" applyProtection="1">
      <alignment horizontal="center"/>
      <protection locked="0"/>
    </xf>
    <xf numFmtId="0" fontId="7" fillId="3" borderId="0" xfId="0" applyFont="1" applyFill="1" applyAlignment="1" applyProtection="1">
      <alignment horizontal="center" vertical="center"/>
    </xf>
    <xf numFmtId="0" fontId="7" fillId="6" borderId="0" xfId="0" applyFont="1" applyFill="1" applyAlignment="1" applyProtection="1">
      <alignment horizontal="center" vertical="center"/>
    </xf>
    <xf numFmtId="0" fontId="7" fillId="7" borderId="0" xfId="0" applyFont="1" applyFill="1" applyAlignment="1" applyProtection="1">
      <alignment horizontal="center" vertical="center"/>
    </xf>
  </cellXfs>
  <cellStyles count="3">
    <cellStyle name="Normal" xfId="0" builtinId="0"/>
    <cellStyle name="Normal 2" xfId="1" xr:uid="{29DCBAE4-9ECF-47AE-8122-C42F3BA8A2FA}"/>
    <cellStyle name="Normal 3" xfId="2" xr:uid="{1483B340-DE92-45C7-90AD-CB553D10512C}"/>
  </cellStyles>
  <dxfs count="1">
    <dxf>
      <fill>
        <patternFill>
          <bgColor indexed="35"/>
        </patternFill>
      </fill>
    </dxf>
  </dxfs>
  <tableStyles count="0" defaultTableStyle="TableStyleMedium2" defaultPivotStyle="PivotStyleLight16"/>
  <colors>
    <mruColors>
      <color rgb="FF000000"/>
      <color rgb="FFF7F343"/>
      <color rgb="FFFBF9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tateofsouthdakota-my.sharepoint.com/Cost%20Reports/Cost%20Report%20Instruction%20Draft/2022%20Review/Cost%20Report%20Template%200419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dule A"/>
      <sheetName val="Notes to Schedule A"/>
      <sheetName val="Schedule B"/>
      <sheetName val="Notes to Schedule B"/>
      <sheetName val="Schedule C"/>
      <sheetName val="1010 (DHS)"/>
      <sheetName val="Attachment 1 - 1010B (DSS)"/>
      <sheetName val="1020 (DHS)"/>
      <sheetName val="Attachment 1 - 1020B (DSS)"/>
      <sheetName val="1040 (DHS)"/>
      <sheetName val="Attachment 1 - 1040B (DSS)"/>
      <sheetName val="Staff hours and cost"/>
      <sheetName val="Service List"/>
    </sheetNames>
    <sheetDataSet>
      <sheetData sheetId="0">
        <row r="1">
          <cell r="A1" t="str">
            <v xml:space="preserve">Provider: 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D2" t="str">
            <v>Individual Based Services</v>
          </cell>
          <cell r="E2" t="str">
            <v>SMI CARE</v>
          </cell>
        </row>
        <row r="3">
          <cell r="D3" t="str">
            <v>Group Based Services</v>
          </cell>
          <cell r="E3" t="str">
            <v>CYF Individual</v>
          </cell>
        </row>
        <row r="4">
          <cell r="D4" t="str">
            <v>Individual Adolescent Outpatient EBP Services</v>
          </cell>
          <cell r="E4" t="str">
            <v>CYF Group</v>
          </cell>
        </row>
        <row r="5">
          <cell r="D5" t="str">
            <v>CJI - CBISA</v>
          </cell>
          <cell r="E5" t="str">
            <v>Room and Board</v>
          </cell>
        </row>
        <row r="6">
          <cell r="D6" t="str">
            <v>CJI - CBISA Telebased</v>
          </cell>
          <cell r="E6" t="str">
            <v>Emergency</v>
          </cell>
        </row>
        <row r="7">
          <cell r="D7" t="str">
            <v>CJI - MRT</v>
          </cell>
          <cell r="E7" t="str">
            <v>Outpatient Services</v>
          </cell>
        </row>
        <row r="8">
          <cell r="D8" t="str">
            <v>CJI - MRT Telebased</v>
          </cell>
          <cell r="E8" t="str">
            <v>Outpatient Counseling/Group</v>
          </cell>
        </row>
        <row r="9">
          <cell r="D9" t="str">
            <v>Clinically Managed Low Int. Residential</v>
          </cell>
          <cell r="E9" t="str">
            <v>Psychiatric Services - MD</v>
          </cell>
        </row>
        <row r="10">
          <cell r="D10" t="str">
            <v>Day Treatment</v>
          </cell>
          <cell r="E10" t="str">
            <v>Psychiatric Services - CNP/PA</v>
          </cell>
        </row>
        <row r="11">
          <cell r="D11" t="str">
            <v>Detox</v>
          </cell>
          <cell r="E11" t="str">
            <v>IMPACT</v>
          </cell>
        </row>
        <row r="12">
          <cell r="D12" t="str">
            <v>Group Adolescent Outpatient EBP Services</v>
          </cell>
          <cell r="E12" t="str">
            <v>First Episode Psychosis</v>
          </cell>
        </row>
        <row r="13">
          <cell r="D13" t="str">
            <v>IMT Individual Based Services</v>
          </cell>
          <cell r="E13" t="str">
            <v>Transition Age Youth</v>
          </cell>
        </row>
        <row r="14">
          <cell r="D14" t="str">
            <v>IMT Group Based Services</v>
          </cell>
          <cell r="E14" t="str">
            <v>FFT</v>
          </cell>
        </row>
        <row r="15">
          <cell r="D15" t="str">
            <v>IMT Low Intesity Residential</v>
          </cell>
          <cell r="E15" t="str">
            <v>ART</v>
          </cell>
        </row>
        <row r="16">
          <cell r="D16" t="str">
            <v>Interpreter Srvs</v>
          </cell>
          <cell r="E16" t="str">
            <v>MRT</v>
          </cell>
        </row>
        <row r="17">
          <cell r="D17" t="str">
            <v>Medical Detox</v>
          </cell>
        </row>
        <row r="18">
          <cell r="D18" t="str">
            <v>Recovery Support</v>
          </cell>
        </row>
        <row r="19">
          <cell r="D19" t="str">
            <v>Residential Intensive Inpatient</v>
          </cell>
        </row>
        <row r="20">
          <cell r="D20" t="str">
            <v>SD Women's Prison IMT (Phase 3)</v>
          </cell>
        </row>
        <row r="21">
          <cell r="D21" t="str">
            <v>Specialized METH Mentor Srvs</v>
          </cell>
        </row>
        <row r="22">
          <cell r="D22" t="str">
            <v>Environmental</v>
          </cell>
        </row>
        <row r="23">
          <cell r="D23" t="str">
            <v>Highway Safety</v>
          </cell>
        </row>
        <row r="24">
          <cell r="D24" t="str">
            <v>Information Dissemination</v>
          </cell>
        </row>
        <row r="25">
          <cell r="D25" t="str">
            <v>Education</v>
          </cell>
        </row>
        <row r="26">
          <cell r="D26" t="str">
            <v>Community Based</v>
          </cell>
        </row>
        <row r="27">
          <cell r="D27" t="str">
            <v>Alternatives</v>
          </cell>
        </row>
        <row r="28">
          <cell r="D28" t="str">
            <v>Problem ID and Referral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A69C2-FDBD-434D-A7DB-E20FA9230F76}">
  <dimension ref="A1:N160"/>
  <sheetViews>
    <sheetView tabSelected="1" zoomScale="85" zoomScaleNormal="85" zoomScaleSheetLayoutView="40" workbookViewId="0">
      <selection activeCell="P25" sqref="P24:P25"/>
    </sheetView>
  </sheetViews>
  <sheetFormatPr defaultColWidth="9.140625" defaultRowHeight="14.25"/>
  <cols>
    <col min="1" max="1" width="44.7109375" style="17" customWidth="1"/>
    <col min="2" max="2" width="37.5703125" style="17" bestFit="1" customWidth="1"/>
    <col min="3" max="3" width="18.85546875" style="17" bestFit="1" customWidth="1"/>
    <col min="4" max="4" width="9.140625" style="17" bestFit="1" customWidth="1"/>
    <col min="5" max="5" width="12.85546875" style="17" customWidth="1"/>
    <col min="6" max="7" width="11.28515625" style="119" customWidth="1"/>
    <col min="8" max="8" width="13.28515625" style="17" customWidth="1"/>
    <col min="9" max="9" width="14.42578125" style="17" customWidth="1"/>
    <col min="10" max="10" width="11.42578125" style="17" customWidth="1"/>
    <col min="11" max="12" width="13.140625" style="17" customWidth="1"/>
    <col min="13" max="13" width="9.140625" style="17"/>
    <col min="14" max="14" width="15.28515625" style="17" customWidth="1"/>
    <col min="15" max="16384" width="9.140625" style="17"/>
  </cols>
  <sheetData>
    <row r="1" spans="1:12">
      <c r="A1" s="176" t="s">
        <v>122</v>
      </c>
      <c r="B1" s="273"/>
      <c r="C1" s="273"/>
      <c r="D1" s="19"/>
      <c r="E1" s="1"/>
      <c r="F1" s="189"/>
      <c r="G1" s="189"/>
      <c r="H1" s="1"/>
      <c r="I1" s="1"/>
      <c r="J1" s="1"/>
      <c r="K1" s="1"/>
      <c r="L1" s="1"/>
    </row>
    <row r="2" spans="1:12">
      <c r="A2" s="176" t="s">
        <v>160</v>
      </c>
      <c r="B2" s="272"/>
      <c r="C2" s="272"/>
      <c r="D2" s="19"/>
      <c r="E2" s="1"/>
      <c r="F2" s="189"/>
      <c r="G2" s="189"/>
      <c r="I2" s="1"/>
      <c r="J2" s="1"/>
      <c r="K2" s="1"/>
      <c r="L2" s="1"/>
    </row>
    <row r="3" spans="1:12" ht="15" thickBot="1">
      <c r="A3" s="176" t="s">
        <v>0</v>
      </c>
      <c r="B3" s="272"/>
      <c r="C3" s="272"/>
      <c r="D3" s="19"/>
      <c r="E3" s="1"/>
      <c r="F3" s="189"/>
      <c r="G3" s="189"/>
      <c r="H3" s="1"/>
      <c r="I3" s="1"/>
      <c r="J3" s="1"/>
      <c r="K3" s="1"/>
      <c r="L3" s="1"/>
    </row>
    <row r="4" spans="1:12" ht="16.5" thickBot="1">
      <c r="A4" s="238" t="s">
        <v>161</v>
      </c>
      <c r="B4" s="1"/>
      <c r="C4" s="1"/>
      <c r="D4" s="1"/>
      <c r="E4" s="1"/>
      <c r="F4" s="189"/>
      <c r="G4" s="189"/>
      <c r="H4" s="43" t="s">
        <v>1</v>
      </c>
      <c r="I4" s="44"/>
      <c r="J4" s="44"/>
      <c r="K4" s="44"/>
      <c r="L4" s="248"/>
    </row>
    <row r="5" spans="1:12" s="185" customFormat="1" ht="18.75" thickBot="1">
      <c r="A5" s="26" t="s">
        <v>98</v>
      </c>
      <c r="B5" s="180"/>
      <c r="C5" s="181" t="s">
        <v>2</v>
      </c>
      <c r="D5" s="180"/>
      <c r="E5" s="180"/>
      <c r="F5" s="190"/>
      <c r="G5" s="204"/>
      <c r="H5" s="182" t="s">
        <v>3</v>
      </c>
      <c r="I5" s="183"/>
      <c r="J5" s="183"/>
      <c r="K5" s="184"/>
      <c r="L5" s="249"/>
    </row>
    <row r="6" spans="1:12" ht="43.5" customHeight="1" thickBot="1">
      <c r="A6" s="27"/>
      <c r="B6" s="41" t="s">
        <v>4</v>
      </c>
      <c r="C6" s="41" t="s">
        <v>5</v>
      </c>
      <c r="D6" s="42" t="s">
        <v>6</v>
      </c>
      <c r="E6" s="42" t="s">
        <v>7</v>
      </c>
      <c r="F6" s="191" t="s">
        <v>106</v>
      </c>
      <c r="G6" s="215"/>
      <c r="H6" s="187" t="s">
        <v>159</v>
      </c>
      <c r="I6" s="186" t="s">
        <v>141</v>
      </c>
      <c r="J6" s="186" t="s">
        <v>116</v>
      </c>
      <c r="K6" s="186" t="s">
        <v>121</v>
      </c>
      <c r="L6" s="250" t="s">
        <v>121</v>
      </c>
    </row>
    <row r="7" spans="1:12" s="21" customFormat="1" ht="27.6" customHeight="1">
      <c r="A7" s="28" t="s">
        <v>8</v>
      </c>
      <c r="B7" s="20"/>
      <c r="C7" s="20"/>
      <c r="D7" s="4"/>
      <c r="E7" s="4"/>
      <c r="F7" s="192"/>
      <c r="G7" s="216"/>
      <c r="H7" s="168"/>
      <c r="I7" s="169"/>
      <c r="J7" s="170"/>
      <c r="K7" s="170"/>
      <c r="L7" s="169"/>
    </row>
    <row r="8" spans="1:12">
      <c r="A8" s="29" t="s">
        <v>9</v>
      </c>
      <c r="B8" s="3"/>
      <c r="C8" s="45"/>
      <c r="D8" s="45"/>
      <c r="E8" s="45"/>
      <c r="F8" s="212"/>
      <c r="G8" s="217"/>
      <c r="H8" s="47"/>
      <c r="I8" s="45"/>
      <c r="J8" s="46"/>
      <c r="K8" s="46"/>
      <c r="L8" s="251"/>
    </row>
    <row r="9" spans="1:12">
      <c r="A9" s="30" t="s">
        <v>10</v>
      </c>
      <c r="B9" s="97">
        <f>SUM(C9:F9)</f>
        <v>0</v>
      </c>
      <c r="C9" s="98"/>
      <c r="D9" s="98"/>
      <c r="E9" s="98"/>
      <c r="F9" s="212">
        <f t="shared" ref="F9:F40" si="0">SUM(H9:L9)</f>
        <v>0</v>
      </c>
      <c r="G9" s="217"/>
      <c r="H9" s="99"/>
      <c r="I9" s="100"/>
      <c r="J9" s="101"/>
      <c r="K9" s="101"/>
      <c r="L9" s="252"/>
    </row>
    <row r="10" spans="1:12">
      <c r="A10" s="30" t="s">
        <v>11</v>
      </c>
      <c r="B10" s="97">
        <f t="shared" ref="B10:B12" si="1">SUM(C10:F10)</f>
        <v>0</v>
      </c>
      <c r="C10" s="98"/>
      <c r="D10" s="98"/>
      <c r="E10" s="98"/>
      <c r="F10" s="212">
        <f t="shared" si="0"/>
        <v>0</v>
      </c>
      <c r="G10" s="217"/>
      <c r="H10" s="99"/>
      <c r="I10" s="100"/>
      <c r="J10" s="101"/>
      <c r="K10" s="101"/>
      <c r="L10" s="252"/>
    </row>
    <row r="11" spans="1:12">
      <c r="A11" s="30" t="s">
        <v>12</v>
      </c>
      <c r="B11" s="97">
        <f t="shared" si="1"/>
        <v>0</v>
      </c>
      <c r="C11" s="98"/>
      <c r="D11" s="98"/>
      <c r="E11" s="98"/>
      <c r="F11" s="212">
        <f t="shared" si="0"/>
        <v>0</v>
      </c>
      <c r="G11" s="217"/>
      <c r="H11" s="99"/>
      <c r="I11" s="100"/>
      <c r="J11" s="101"/>
      <c r="K11" s="101"/>
      <c r="L11" s="252"/>
    </row>
    <row r="12" spans="1:12">
      <c r="A12" s="30" t="s">
        <v>13</v>
      </c>
      <c r="B12" s="97">
        <f t="shared" si="1"/>
        <v>0</v>
      </c>
      <c r="C12" s="98"/>
      <c r="D12" s="98"/>
      <c r="E12" s="98"/>
      <c r="F12" s="212">
        <f t="shared" si="0"/>
        <v>0</v>
      </c>
      <c r="G12" s="217"/>
      <c r="H12" s="99"/>
      <c r="I12" s="100"/>
      <c r="J12" s="101"/>
      <c r="K12" s="101"/>
      <c r="L12" s="252"/>
    </row>
    <row r="13" spans="1:12" ht="15" thickBot="1">
      <c r="A13" s="31" t="s">
        <v>14</v>
      </c>
      <c r="B13" s="102">
        <f>SUM(B9:B12)</f>
        <v>0</v>
      </c>
      <c r="C13" s="102">
        <f>SUM(C9:C12)</f>
        <v>0</v>
      </c>
      <c r="D13" s="102">
        <f>SUM(D9:D12)</f>
        <v>0</v>
      </c>
      <c r="E13" s="102">
        <f>SUM(E9:E12)</f>
        <v>0</v>
      </c>
      <c r="F13" s="104">
        <f t="shared" si="0"/>
        <v>0</v>
      </c>
      <c r="G13" s="217"/>
      <c r="H13" s="103">
        <f t="shared" ref="H13" si="2">SUM(H9:H12)</f>
        <v>0</v>
      </c>
      <c r="I13" s="102">
        <f t="shared" ref="I13:L13" si="3">SUM(I9:I12)</f>
        <v>0</v>
      </c>
      <c r="J13" s="104">
        <f t="shared" ref="J13:K13" si="4">SUM(J9:J12)</f>
        <v>0</v>
      </c>
      <c r="K13" s="104">
        <f t="shared" si="4"/>
        <v>0</v>
      </c>
      <c r="L13" s="253">
        <f t="shared" si="3"/>
        <v>0</v>
      </c>
    </row>
    <row r="14" spans="1:12" ht="15" thickTop="1">
      <c r="A14" s="32" t="s">
        <v>15</v>
      </c>
      <c r="B14" s="97"/>
      <c r="C14" s="105"/>
      <c r="D14" s="105"/>
      <c r="E14" s="105"/>
      <c r="F14" s="212">
        <f t="shared" si="0"/>
        <v>0</v>
      </c>
      <c r="G14" s="217"/>
      <c r="H14" s="107"/>
      <c r="I14" s="105"/>
      <c r="J14" s="106"/>
      <c r="K14" s="106"/>
      <c r="L14" s="254"/>
    </row>
    <row r="15" spans="1:12">
      <c r="A15" s="30" t="s">
        <v>16</v>
      </c>
      <c r="B15" s="97">
        <f>SUM(C15:F15)</f>
        <v>0</v>
      </c>
      <c r="C15" s="98"/>
      <c r="D15" s="98"/>
      <c r="E15" s="98"/>
      <c r="F15" s="212">
        <f t="shared" si="0"/>
        <v>0</v>
      </c>
      <c r="G15" s="217"/>
      <c r="H15" s="99"/>
      <c r="I15" s="100"/>
      <c r="J15" s="101"/>
      <c r="K15" s="101"/>
      <c r="L15" s="252"/>
    </row>
    <row r="16" spans="1:12">
      <c r="A16" s="30" t="s">
        <v>17</v>
      </c>
      <c r="B16" s="97">
        <f t="shared" ref="B16:B21" si="5">SUM(C16:F16)</f>
        <v>0</v>
      </c>
      <c r="C16" s="98"/>
      <c r="D16" s="98"/>
      <c r="E16" s="98"/>
      <c r="F16" s="212">
        <f t="shared" si="0"/>
        <v>0</v>
      </c>
      <c r="G16" s="217"/>
      <c r="H16" s="99"/>
      <c r="I16" s="100"/>
      <c r="J16" s="101"/>
      <c r="K16" s="101"/>
      <c r="L16" s="252"/>
    </row>
    <row r="17" spans="1:12">
      <c r="A17" s="30" t="s">
        <v>18</v>
      </c>
      <c r="B17" s="97">
        <f t="shared" si="5"/>
        <v>0</v>
      </c>
      <c r="C17" s="98"/>
      <c r="D17" s="98"/>
      <c r="E17" s="98"/>
      <c r="F17" s="212">
        <f t="shared" si="0"/>
        <v>0</v>
      </c>
      <c r="G17" s="217"/>
      <c r="H17" s="99"/>
      <c r="I17" s="100"/>
      <c r="J17" s="101"/>
      <c r="K17" s="101"/>
      <c r="L17" s="252"/>
    </row>
    <row r="18" spans="1:12">
      <c r="A18" s="30" t="s">
        <v>19</v>
      </c>
      <c r="B18" s="97">
        <f t="shared" si="5"/>
        <v>0</v>
      </c>
      <c r="C18" s="98"/>
      <c r="D18" s="98"/>
      <c r="E18" s="98"/>
      <c r="F18" s="212">
        <f t="shared" si="0"/>
        <v>0</v>
      </c>
      <c r="G18" s="217"/>
      <c r="H18" s="99"/>
      <c r="I18" s="100"/>
      <c r="J18" s="101"/>
      <c r="K18" s="101"/>
      <c r="L18" s="252"/>
    </row>
    <row r="19" spans="1:12">
      <c r="A19" s="30" t="s">
        <v>20</v>
      </c>
      <c r="B19" s="97">
        <f t="shared" si="5"/>
        <v>0</v>
      </c>
      <c r="C19" s="98"/>
      <c r="D19" s="98"/>
      <c r="E19" s="98"/>
      <c r="F19" s="212">
        <f t="shared" si="0"/>
        <v>0</v>
      </c>
      <c r="G19" s="217"/>
      <c r="H19" s="99"/>
      <c r="I19" s="100"/>
      <c r="J19" s="101"/>
      <c r="K19" s="101"/>
      <c r="L19" s="252"/>
    </row>
    <row r="20" spans="1:12">
      <c r="A20" s="30" t="s">
        <v>21</v>
      </c>
      <c r="B20" s="97">
        <f t="shared" si="5"/>
        <v>0</v>
      </c>
      <c r="C20" s="98"/>
      <c r="D20" s="98"/>
      <c r="E20" s="98"/>
      <c r="F20" s="212">
        <f t="shared" si="0"/>
        <v>0</v>
      </c>
      <c r="G20" s="217"/>
      <c r="H20" s="99"/>
      <c r="I20" s="100"/>
      <c r="J20" s="101"/>
      <c r="K20" s="101"/>
      <c r="L20" s="252"/>
    </row>
    <row r="21" spans="1:12">
      <c r="A21" s="30" t="s">
        <v>22</v>
      </c>
      <c r="B21" s="97">
        <f t="shared" si="5"/>
        <v>0</v>
      </c>
      <c r="C21" s="98"/>
      <c r="D21" s="98"/>
      <c r="E21" s="98"/>
      <c r="F21" s="212">
        <f t="shared" si="0"/>
        <v>0</v>
      </c>
      <c r="G21" s="217"/>
      <c r="H21" s="99"/>
      <c r="I21" s="100"/>
      <c r="J21" s="101"/>
      <c r="K21" s="101"/>
      <c r="L21" s="252"/>
    </row>
    <row r="22" spans="1:12">
      <c r="A22" s="30" t="s">
        <v>23</v>
      </c>
      <c r="B22" s="97">
        <f>SUM(C22:F22)</f>
        <v>0</v>
      </c>
      <c r="C22" s="98"/>
      <c r="D22" s="98"/>
      <c r="E22" s="98"/>
      <c r="F22" s="212">
        <f t="shared" si="0"/>
        <v>0</v>
      </c>
      <c r="G22" s="217"/>
      <c r="H22" s="99"/>
      <c r="I22" s="100"/>
      <c r="J22" s="101"/>
      <c r="K22" s="101"/>
      <c r="L22" s="252"/>
    </row>
    <row r="23" spans="1:12" ht="15" thickBot="1">
      <c r="A23" s="31" t="s">
        <v>24</v>
      </c>
      <c r="B23" s="102">
        <f>SUM(B15:B22)</f>
        <v>0</v>
      </c>
      <c r="C23" s="102">
        <f t="shared" ref="C23:L23" si="6">SUM(C15:C22)</f>
        <v>0</v>
      </c>
      <c r="D23" s="102">
        <f t="shared" si="6"/>
        <v>0</v>
      </c>
      <c r="E23" s="102">
        <f t="shared" si="6"/>
        <v>0</v>
      </c>
      <c r="F23" s="104">
        <f t="shared" si="0"/>
        <v>0</v>
      </c>
      <c r="G23" s="217"/>
      <c r="H23" s="103">
        <f t="shared" si="6"/>
        <v>0</v>
      </c>
      <c r="I23" s="102">
        <f t="shared" si="6"/>
        <v>0</v>
      </c>
      <c r="J23" s="104">
        <f t="shared" ref="J23:K23" si="7">SUM(J15:J22)</f>
        <v>0</v>
      </c>
      <c r="K23" s="104">
        <f t="shared" si="7"/>
        <v>0</v>
      </c>
      <c r="L23" s="253">
        <f t="shared" si="6"/>
        <v>0</v>
      </c>
    </row>
    <row r="24" spans="1:12" ht="15" thickTop="1">
      <c r="A24" s="32" t="s">
        <v>25</v>
      </c>
      <c r="B24" s="97"/>
      <c r="C24" s="105"/>
      <c r="D24" s="105"/>
      <c r="E24" s="105"/>
      <c r="F24" s="212">
        <f t="shared" si="0"/>
        <v>0</v>
      </c>
      <c r="G24" s="217"/>
      <c r="H24" s="107"/>
      <c r="I24" s="105"/>
      <c r="J24" s="106"/>
      <c r="K24" s="106"/>
      <c r="L24" s="254"/>
    </row>
    <row r="25" spans="1:12" ht="24" customHeight="1">
      <c r="A25" s="30" t="s">
        <v>26</v>
      </c>
      <c r="B25" s="97">
        <f>SUM(C25:F25)</f>
        <v>0</v>
      </c>
      <c r="C25" s="98"/>
      <c r="D25" s="98"/>
      <c r="E25" s="98"/>
      <c r="F25" s="212">
        <f t="shared" si="0"/>
        <v>0</v>
      </c>
      <c r="G25" s="217"/>
      <c r="H25" s="99"/>
      <c r="I25" s="100"/>
      <c r="J25" s="101"/>
      <c r="K25" s="101"/>
      <c r="L25" s="252"/>
    </row>
    <row r="26" spans="1:12">
      <c r="A26" s="33" t="s">
        <v>27</v>
      </c>
      <c r="B26" s="97">
        <f t="shared" ref="B26:B30" si="8">SUM(C26:F26)</f>
        <v>0</v>
      </c>
      <c r="C26" s="98"/>
      <c r="D26" s="98"/>
      <c r="E26" s="98"/>
      <c r="F26" s="212">
        <f t="shared" si="0"/>
        <v>0</v>
      </c>
      <c r="G26" s="217"/>
      <c r="H26" s="99"/>
      <c r="I26" s="100"/>
      <c r="J26" s="101"/>
      <c r="K26" s="101"/>
      <c r="L26" s="252"/>
    </row>
    <row r="27" spans="1:12">
      <c r="A27" s="33" t="s">
        <v>107</v>
      </c>
      <c r="B27" s="97">
        <f t="shared" si="8"/>
        <v>0</v>
      </c>
      <c r="C27" s="98"/>
      <c r="D27" s="98"/>
      <c r="E27" s="98"/>
      <c r="F27" s="212">
        <f t="shared" si="0"/>
        <v>0</v>
      </c>
      <c r="G27" s="217"/>
      <c r="H27" s="99"/>
      <c r="I27" s="100"/>
      <c r="J27" s="101"/>
      <c r="K27" s="101"/>
      <c r="L27" s="252"/>
    </row>
    <row r="28" spans="1:12" ht="36">
      <c r="A28" s="34" t="s">
        <v>28</v>
      </c>
      <c r="B28" s="97">
        <f t="shared" si="8"/>
        <v>0</v>
      </c>
      <c r="C28" s="98"/>
      <c r="D28" s="98"/>
      <c r="E28" s="98"/>
      <c r="F28" s="212">
        <f t="shared" si="0"/>
        <v>0</v>
      </c>
      <c r="G28" s="217"/>
      <c r="H28" s="99"/>
      <c r="I28" s="100"/>
      <c r="J28" s="101"/>
      <c r="K28" s="101"/>
      <c r="L28" s="252"/>
    </row>
    <row r="29" spans="1:12">
      <c r="A29" s="35" t="s">
        <v>29</v>
      </c>
      <c r="B29" s="97">
        <f t="shared" si="8"/>
        <v>0</v>
      </c>
      <c r="C29" s="98"/>
      <c r="D29" s="98"/>
      <c r="E29" s="98"/>
      <c r="F29" s="212">
        <f t="shared" si="0"/>
        <v>0</v>
      </c>
      <c r="G29" s="217"/>
      <c r="H29" s="99"/>
      <c r="I29" s="100"/>
      <c r="J29" s="101"/>
      <c r="K29" s="101"/>
      <c r="L29" s="252"/>
    </row>
    <row r="30" spans="1:12">
      <c r="A30" s="35" t="s">
        <v>30</v>
      </c>
      <c r="B30" s="97">
        <f t="shared" si="8"/>
        <v>0</v>
      </c>
      <c r="C30" s="98"/>
      <c r="D30" s="98"/>
      <c r="E30" s="98"/>
      <c r="F30" s="212">
        <f t="shared" si="0"/>
        <v>0</v>
      </c>
      <c r="G30" s="217"/>
      <c r="H30" s="99"/>
      <c r="I30" s="100"/>
      <c r="J30" s="101"/>
      <c r="K30" s="101"/>
      <c r="L30" s="252"/>
    </row>
    <row r="31" spans="1:12">
      <c r="A31" s="33" t="s">
        <v>31</v>
      </c>
      <c r="B31" s="97">
        <f>SUM(C31:F31)</f>
        <v>0</v>
      </c>
      <c r="C31" s="98"/>
      <c r="D31" s="98"/>
      <c r="E31" s="98"/>
      <c r="F31" s="212">
        <f t="shared" si="0"/>
        <v>0</v>
      </c>
      <c r="G31" s="217"/>
      <c r="H31" s="99"/>
      <c r="I31" s="100"/>
      <c r="J31" s="101"/>
      <c r="K31" s="101"/>
      <c r="L31" s="252"/>
    </row>
    <row r="32" spans="1:12" ht="15" thickBot="1">
      <c r="A32" s="36" t="s">
        <v>32</v>
      </c>
      <c r="B32" s="102">
        <f>SUM(B25:B31)</f>
        <v>0</v>
      </c>
      <c r="C32" s="102">
        <f t="shared" ref="C32:L32" si="9">SUM(C25:C31)</f>
        <v>0</v>
      </c>
      <c r="D32" s="102">
        <f t="shared" si="9"/>
        <v>0</v>
      </c>
      <c r="E32" s="102">
        <f t="shared" si="9"/>
        <v>0</v>
      </c>
      <c r="F32" s="104">
        <f t="shared" si="0"/>
        <v>0</v>
      </c>
      <c r="G32" s="217"/>
      <c r="H32" s="103">
        <f t="shared" si="9"/>
        <v>0</v>
      </c>
      <c r="I32" s="102">
        <f t="shared" si="9"/>
        <v>0</v>
      </c>
      <c r="J32" s="104">
        <f t="shared" ref="J32:K32" si="10">SUM(J25:J31)</f>
        <v>0</v>
      </c>
      <c r="K32" s="104">
        <f t="shared" si="10"/>
        <v>0</v>
      </c>
      <c r="L32" s="253">
        <f t="shared" si="9"/>
        <v>0</v>
      </c>
    </row>
    <row r="33" spans="1:12" ht="15" thickTop="1">
      <c r="A33" s="32" t="s">
        <v>33</v>
      </c>
      <c r="B33" s="97"/>
      <c r="C33" s="105"/>
      <c r="D33" s="105"/>
      <c r="E33" s="105"/>
      <c r="F33" s="212">
        <f t="shared" si="0"/>
        <v>0</v>
      </c>
      <c r="G33" s="217"/>
      <c r="H33" s="107"/>
      <c r="I33" s="105"/>
      <c r="J33" s="106"/>
      <c r="K33" s="106"/>
      <c r="L33" s="254"/>
    </row>
    <row r="34" spans="1:12">
      <c r="A34" s="33" t="s">
        <v>34</v>
      </c>
      <c r="B34" s="97">
        <f>SUM(C34:F34)</f>
        <v>0</v>
      </c>
      <c r="C34" s="98"/>
      <c r="D34" s="98"/>
      <c r="E34" s="98"/>
      <c r="F34" s="212">
        <f t="shared" si="0"/>
        <v>0</v>
      </c>
      <c r="G34" s="217"/>
      <c r="H34" s="99"/>
      <c r="I34" s="100"/>
      <c r="J34" s="101"/>
      <c r="K34" s="101"/>
      <c r="L34" s="252"/>
    </row>
    <row r="35" spans="1:12" ht="15" thickBot="1">
      <c r="A35" s="36" t="s">
        <v>35</v>
      </c>
      <c r="B35" s="102">
        <f t="shared" ref="B35:L35" si="11">SUM(B33:B34)</f>
        <v>0</v>
      </c>
      <c r="C35" s="102">
        <f t="shared" si="11"/>
        <v>0</v>
      </c>
      <c r="D35" s="102">
        <f t="shared" si="11"/>
        <v>0</v>
      </c>
      <c r="E35" s="102">
        <f t="shared" si="11"/>
        <v>0</v>
      </c>
      <c r="F35" s="104">
        <f t="shared" si="0"/>
        <v>0</v>
      </c>
      <c r="G35" s="217"/>
      <c r="H35" s="103">
        <f t="shared" si="11"/>
        <v>0</v>
      </c>
      <c r="I35" s="102">
        <f t="shared" si="11"/>
        <v>0</v>
      </c>
      <c r="J35" s="104">
        <f t="shared" ref="J35:K35" si="12">SUM(J33:J34)</f>
        <v>0</v>
      </c>
      <c r="K35" s="104">
        <f t="shared" si="12"/>
        <v>0</v>
      </c>
      <c r="L35" s="253">
        <f t="shared" si="11"/>
        <v>0</v>
      </c>
    </row>
    <row r="36" spans="1:12" ht="15" thickTop="1">
      <c r="A36" s="32" t="s">
        <v>36</v>
      </c>
      <c r="B36" s="97"/>
      <c r="C36" s="105"/>
      <c r="D36" s="105"/>
      <c r="E36" s="105"/>
      <c r="F36" s="212">
        <f t="shared" si="0"/>
        <v>0</v>
      </c>
      <c r="G36" s="217"/>
      <c r="H36" s="107"/>
      <c r="I36" s="105"/>
      <c r="J36" s="106"/>
      <c r="K36" s="106"/>
      <c r="L36" s="254"/>
    </row>
    <row r="37" spans="1:12">
      <c r="A37" s="33" t="s">
        <v>37</v>
      </c>
      <c r="B37" s="97">
        <f>SUM(C37:F37)</f>
        <v>0</v>
      </c>
      <c r="C37" s="98"/>
      <c r="D37" s="98"/>
      <c r="E37" s="98"/>
      <c r="F37" s="212">
        <f t="shared" si="0"/>
        <v>0</v>
      </c>
      <c r="G37" s="217"/>
      <c r="H37" s="99"/>
      <c r="I37" s="100"/>
      <c r="J37" s="101"/>
      <c r="K37" s="101"/>
      <c r="L37" s="252"/>
    </row>
    <row r="38" spans="1:12">
      <c r="A38" s="33" t="s">
        <v>38</v>
      </c>
      <c r="B38" s="97">
        <f>SUM(C38:F38)</f>
        <v>0</v>
      </c>
      <c r="C38" s="98"/>
      <c r="D38" s="98"/>
      <c r="E38" s="98"/>
      <c r="F38" s="212">
        <f t="shared" si="0"/>
        <v>0</v>
      </c>
      <c r="G38" s="217"/>
      <c r="H38" s="99"/>
      <c r="I38" s="100"/>
      <c r="J38" s="101"/>
      <c r="K38" s="101"/>
      <c r="L38" s="252"/>
    </row>
    <row r="39" spans="1:12" ht="15" thickBot="1">
      <c r="A39" s="36" t="s">
        <v>39</v>
      </c>
      <c r="B39" s="102">
        <f t="shared" ref="B39:L39" si="13">SUM(B37:B38)</f>
        <v>0</v>
      </c>
      <c r="C39" s="102">
        <f t="shared" si="13"/>
        <v>0</v>
      </c>
      <c r="D39" s="102">
        <f t="shared" si="13"/>
        <v>0</v>
      </c>
      <c r="E39" s="102">
        <f t="shared" si="13"/>
        <v>0</v>
      </c>
      <c r="F39" s="104">
        <f t="shared" si="0"/>
        <v>0</v>
      </c>
      <c r="G39" s="217"/>
      <c r="H39" s="103">
        <f t="shared" si="13"/>
        <v>0</v>
      </c>
      <c r="I39" s="102">
        <f t="shared" si="13"/>
        <v>0</v>
      </c>
      <c r="J39" s="104">
        <f t="shared" ref="J39:K39" si="14">SUM(J37:J38)</f>
        <v>0</v>
      </c>
      <c r="K39" s="104">
        <f t="shared" si="14"/>
        <v>0</v>
      </c>
      <c r="L39" s="253">
        <f t="shared" si="13"/>
        <v>0</v>
      </c>
    </row>
    <row r="40" spans="1:12" ht="15" thickTop="1">
      <c r="A40" s="37" t="s">
        <v>40</v>
      </c>
      <c r="B40" s="97"/>
      <c r="C40" s="105"/>
      <c r="D40" s="105"/>
      <c r="E40" s="105"/>
      <c r="F40" s="212">
        <f t="shared" si="0"/>
        <v>0</v>
      </c>
      <c r="G40" s="217"/>
      <c r="H40" s="107"/>
      <c r="I40" s="105"/>
      <c r="J40" s="106"/>
      <c r="K40" s="106"/>
      <c r="L40" s="254"/>
    </row>
    <row r="41" spans="1:12">
      <c r="A41" s="33" t="s">
        <v>41</v>
      </c>
      <c r="B41" s="97">
        <f>SUM(C41:F41)</f>
        <v>0</v>
      </c>
      <c r="C41" s="98"/>
      <c r="D41" s="98"/>
      <c r="E41" s="98"/>
      <c r="F41" s="212">
        <f t="shared" ref="F41:F57" si="15">SUM(H41:L41)</f>
        <v>0</v>
      </c>
      <c r="G41" s="217"/>
      <c r="H41" s="99"/>
      <c r="I41" s="100"/>
      <c r="J41" s="101"/>
      <c r="K41" s="101"/>
      <c r="L41" s="252"/>
    </row>
    <row r="42" spans="1:12">
      <c r="A42" s="33" t="s">
        <v>42</v>
      </c>
      <c r="B42" s="97">
        <f t="shared" ref="B42" si="16">SUM(C42:F42)</f>
        <v>0</v>
      </c>
      <c r="C42" s="98"/>
      <c r="D42" s="98"/>
      <c r="E42" s="98"/>
      <c r="F42" s="212">
        <f t="shared" si="15"/>
        <v>0</v>
      </c>
      <c r="G42" s="217"/>
      <c r="H42" s="99"/>
      <c r="I42" s="100"/>
      <c r="J42" s="101"/>
      <c r="K42" s="101"/>
      <c r="L42" s="252"/>
    </row>
    <row r="43" spans="1:12">
      <c r="A43" s="33" t="s">
        <v>43</v>
      </c>
      <c r="B43" s="97">
        <f>SUM(C43:F43)</f>
        <v>0</v>
      </c>
      <c r="C43" s="98"/>
      <c r="D43" s="98"/>
      <c r="E43" s="98"/>
      <c r="F43" s="212">
        <f t="shared" si="15"/>
        <v>0</v>
      </c>
      <c r="G43" s="217"/>
      <c r="H43" s="99"/>
      <c r="I43" s="100"/>
      <c r="J43" s="101"/>
      <c r="K43" s="101"/>
      <c r="L43" s="252"/>
    </row>
    <row r="44" spans="1:12" ht="15" thickBot="1">
      <c r="A44" s="38" t="s">
        <v>44</v>
      </c>
      <c r="B44" s="102">
        <f>SUM(B41:B43)</f>
        <v>0</v>
      </c>
      <c r="C44" s="102">
        <f t="shared" ref="C44:L44" si="17">SUM(C41:C43)</f>
        <v>0</v>
      </c>
      <c r="D44" s="102">
        <f t="shared" si="17"/>
        <v>0</v>
      </c>
      <c r="E44" s="102">
        <f t="shared" si="17"/>
        <v>0</v>
      </c>
      <c r="F44" s="104">
        <f t="shared" si="15"/>
        <v>0</v>
      </c>
      <c r="G44" s="217"/>
      <c r="H44" s="103">
        <f t="shared" si="17"/>
        <v>0</v>
      </c>
      <c r="I44" s="102">
        <f t="shared" si="17"/>
        <v>0</v>
      </c>
      <c r="J44" s="104">
        <f t="shared" ref="J44:K44" si="18">SUM(J41:J43)</f>
        <v>0</v>
      </c>
      <c r="K44" s="104">
        <f t="shared" si="18"/>
        <v>0</v>
      </c>
      <c r="L44" s="253">
        <f t="shared" si="17"/>
        <v>0</v>
      </c>
    </row>
    <row r="45" spans="1:12" ht="15.75" thickTop="1" thickBot="1">
      <c r="A45" s="36" t="s">
        <v>45</v>
      </c>
      <c r="B45" s="108">
        <f>SUM(C45:F45)</f>
        <v>0</v>
      </c>
      <c r="C45" s="109"/>
      <c r="D45" s="109"/>
      <c r="E45" s="109"/>
      <c r="F45" s="213">
        <f t="shared" si="15"/>
        <v>0</v>
      </c>
      <c r="G45" s="217"/>
      <c r="H45" s="110"/>
      <c r="I45" s="111"/>
      <c r="J45" s="112"/>
      <c r="K45" s="112"/>
      <c r="L45" s="255"/>
    </row>
    <row r="46" spans="1:12" ht="15" thickTop="1">
      <c r="A46" s="39" t="s">
        <v>46</v>
      </c>
      <c r="B46" s="113"/>
      <c r="C46" s="105"/>
      <c r="D46" s="105"/>
      <c r="E46" s="105"/>
      <c r="F46" s="214">
        <f t="shared" si="15"/>
        <v>0</v>
      </c>
      <c r="G46" s="217"/>
      <c r="H46" s="107"/>
      <c r="I46" s="105"/>
      <c r="J46" s="106"/>
      <c r="K46" s="106"/>
      <c r="L46" s="254"/>
    </row>
    <row r="47" spans="1:12">
      <c r="A47" s="33" t="s">
        <v>47</v>
      </c>
      <c r="B47" s="97">
        <f>SUM(C47:F47)</f>
        <v>0</v>
      </c>
      <c r="C47" s="98"/>
      <c r="D47" s="98"/>
      <c r="E47" s="98"/>
      <c r="F47" s="212">
        <f t="shared" si="15"/>
        <v>0</v>
      </c>
      <c r="G47" s="217"/>
      <c r="H47" s="99"/>
      <c r="I47" s="100"/>
      <c r="J47" s="101"/>
      <c r="K47" s="101"/>
      <c r="L47" s="252"/>
    </row>
    <row r="48" spans="1:12">
      <c r="A48" s="33" t="s">
        <v>48</v>
      </c>
      <c r="B48" s="97">
        <f>SUM(C48:F48)</f>
        <v>0</v>
      </c>
      <c r="C48" s="98"/>
      <c r="D48" s="98"/>
      <c r="E48" s="98"/>
      <c r="F48" s="212">
        <f t="shared" si="15"/>
        <v>0</v>
      </c>
      <c r="G48" s="217"/>
      <c r="H48" s="99"/>
      <c r="I48" s="100"/>
      <c r="J48" s="101"/>
      <c r="K48" s="101"/>
      <c r="L48" s="252"/>
    </row>
    <row r="49" spans="1:13" ht="15" thickBot="1">
      <c r="A49" s="36" t="s">
        <v>49</v>
      </c>
      <c r="B49" s="102">
        <f t="shared" ref="B49:L49" si="19">SUM(B47:B48)</f>
        <v>0</v>
      </c>
      <c r="C49" s="102">
        <f t="shared" si="19"/>
        <v>0</v>
      </c>
      <c r="D49" s="102">
        <f t="shared" si="19"/>
        <v>0</v>
      </c>
      <c r="E49" s="102">
        <f t="shared" si="19"/>
        <v>0</v>
      </c>
      <c r="F49" s="104">
        <f t="shared" si="15"/>
        <v>0</v>
      </c>
      <c r="G49" s="217"/>
      <c r="H49" s="103">
        <f t="shared" si="19"/>
        <v>0</v>
      </c>
      <c r="I49" s="102">
        <f t="shared" si="19"/>
        <v>0</v>
      </c>
      <c r="J49" s="104">
        <f t="shared" ref="J49:K49" si="20">SUM(J47:J48)</f>
        <v>0</v>
      </c>
      <c r="K49" s="104">
        <f t="shared" si="20"/>
        <v>0</v>
      </c>
      <c r="L49" s="253">
        <f t="shared" si="19"/>
        <v>0</v>
      </c>
    </row>
    <row r="50" spans="1:13" ht="15" thickTop="1">
      <c r="A50" s="32" t="s">
        <v>50</v>
      </c>
      <c r="B50" s="97"/>
      <c r="C50" s="105"/>
      <c r="D50" s="105"/>
      <c r="E50" s="105"/>
      <c r="F50" s="212">
        <f t="shared" si="15"/>
        <v>0</v>
      </c>
      <c r="G50" s="217"/>
      <c r="H50" s="107"/>
      <c r="I50" s="105"/>
      <c r="J50" s="106"/>
      <c r="K50" s="106"/>
      <c r="L50" s="254"/>
    </row>
    <row r="51" spans="1:13">
      <c r="A51" s="33" t="s">
        <v>51</v>
      </c>
      <c r="B51" s="97">
        <f>SUM(C51:F51)</f>
        <v>0</v>
      </c>
      <c r="C51" s="98"/>
      <c r="D51" s="98"/>
      <c r="E51" s="98"/>
      <c r="F51" s="212">
        <f t="shared" si="15"/>
        <v>0</v>
      </c>
      <c r="G51" s="217"/>
      <c r="H51" s="99"/>
      <c r="I51" s="100"/>
      <c r="J51" s="101"/>
      <c r="K51" s="101"/>
      <c r="L51" s="252"/>
    </row>
    <row r="52" spans="1:13">
      <c r="A52" s="33" t="s">
        <v>52</v>
      </c>
      <c r="B52" s="97">
        <f t="shared" ref="B52" si="21">SUM(C52:F52)</f>
        <v>0</v>
      </c>
      <c r="C52" s="98"/>
      <c r="D52" s="98"/>
      <c r="E52" s="98"/>
      <c r="F52" s="212">
        <f t="shared" si="15"/>
        <v>0</v>
      </c>
      <c r="G52" s="217"/>
      <c r="H52" s="99"/>
      <c r="I52" s="100"/>
      <c r="J52" s="101"/>
      <c r="K52" s="101"/>
      <c r="L52" s="252"/>
    </row>
    <row r="53" spans="1:13">
      <c r="A53" s="33" t="s">
        <v>53</v>
      </c>
      <c r="B53" s="97">
        <f>SUM(C53:F53)</f>
        <v>0</v>
      </c>
      <c r="C53" s="98"/>
      <c r="D53" s="98"/>
      <c r="E53" s="98"/>
      <c r="F53" s="212">
        <f t="shared" si="15"/>
        <v>0</v>
      </c>
      <c r="G53" s="217"/>
      <c r="H53" s="99"/>
      <c r="I53" s="100"/>
      <c r="J53" s="101"/>
      <c r="K53" s="101"/>
      <c r="L53" s="252"/>
    </row>
    <row r="54" spans="1:13" ht="15" thickBot="1">
      <c r="A54" s="36" t="s">
        <v>54</v>
      </c>
      <c r="B54" s="102">
        <f>SUM(B51:B53)</f>
        <v>0</v>
      </c>
      <c r="C54" s="102">
        <f t="shared" ref="C54:L54" si="22">SUM(C51:C53)</f>
        <v>0</v>
      </c>
      <c r="D54" s="102">
        <f t="shared" si="22"/>
        <v>0</v>
      </c>
      <c r="E54" s="102">
        <f t="shared" si="22"/>
        <v>0</v>
      </c>
      <c r="F54" s="104">
        <f t="shared" si="15"/>
        <v>0</v>
      </c>
      <c r="G54" s="217"/>
      <c r="H54" s="103">
        <f t="shared" si="22"/>
        <v>0</v>
      </c>
      <c r="I54" s="102">
        <f t="shared" si="22"/>
        <v>0</v>
      </c>
      <c r="J54" s="104">
        <f t="shared" ref="J54:K54" si="23">SUM(J51:J53)</f>
        <v>0</v>
      </c>
      <c r="K54" s="104">
        <f t="shared" si="23"/>
        <v>0</v>
      </c>
      <c r="L54" s="253">
        <f t="shared" si="22"/>
        <v>0</v>
      </c>
    </row>
    <row r="55" spans="1:13" ht="15" thickTop="1">
      <c r="A55" s="40" t="s">
        <v>55</v>
      </c>
      <c r="B55" s="114">
        <f>SUM(B13,B23,B32,B35,B39,B44,B45,B49,B54)</f>
        <v>0</v>
      </c>
      <c r="C55" s="114">
        <f t="shared" ref="C55:L55" si="24">SUM(C13,C23,C32,C35,C39,C44,C45,C49,C54)</f>
        <v>0</v>
      </c>
      <c r="D55" s="114">
        <f t="shared" si="24"/>
        <v>0</v>
      </c>
      <c r="E55" s="114">
        <f t="shared" si="24"/>
        <v>0</v>
      </c>
      <c r="F55" s="116">
        <f t="shared" si="15"/>
        <v>0</v>
      </c>
      <c r="G55" s="217"/>
      <c r="H55" s="115">
        <f t="shared" si="24"/>
        <v>0</v>
      </c>
      <c r="I55" s="114">
        <f t="shared" si="24"/>
        <v>0</v>
      </c>
      <c r="J55" s="116">
        <f t="shared" ref="J55:K55" si="25">SUM(J13,J23,J32,J35,J39,J44,J45,J49,J54)</f>
        <v>0</v>
      </c>
      <c r="K55" s="116">
        <f t="shared" si="25"/>
        <v>0</v>
      </c>
      <c r="L55" s="256">
        <f t="shared" si="24"/>
        <v>0</v>
      </c>
    </row>
    <row r="56" spans="1:13">
      <c r="A56" s="33" t="s">
        <v>56</v>
      </c>
      <c r="B56" s="97">
        <f>SUM(C56:F56)</f>
        <v>0</v>
      </c>
      <c r="C56" s="117"/>
      <c r="D56" s="118">
        <f>SUM(E56,H56:L56)*-1</f>
        <v>0</v>
      </c>
      <c r="E56" s="98"/>
      <c r="F56" s="212">
        <f t="shared" si="15"/>
        <v>0</v>
      </c>
      <c r="G56" s="217"/>
      <c r="H56" s="99"/>
      <c r="I56" s="100"/>
      <c r="J56" s="101"/>
      <c r="K56" s="101"/>
      <c r="L56" s="252"/>
    </row>
    <row r="57" spans="1:13" ht="15" thickBot="1">
      <c r="A57" s="36" t="s">
        <v>57</v>
      </c>
      <c r="B57" s="102">
        <f>B55+B56</f>
        <v>0</v>
      </c>
      <c r="C57" s="102">
        <f>C55</f>
        <v>0</v>
      </c>
      <c r="D57" s="102">
        <f t="shared" ref="D57:L57" si="26">D55+D56</f>
        <v>0</v>
      </c>
      <c r="E57" s="102">
        <f>E55+E56</f>
        <v>0</v>
      </c>
      <c r="F57" s="104">
        <f t="shared" si="15"/>
        <v>0</v>
      </c>
      <c r="G57" s="218"/>
      <c r="H57" s="103">
        <f t="shared" si="26"/>
        <v>0</v>
      </c>
      <c r="I57" s="102">
        <f t="shared" si="26"/>
        <v>0</v>
      </c>
      <c r="J57" s="104">
        <f t="shared" ref="J57:K57" si="27">J55+J56</f>
        <v>0</v>
      </c>
      <c r="K57" s="104">
        <f t="shared" si="27"/>
        <v>0</v>
      </c>
      <c r="L57" s="253">
        <f t="shared" si="26"/>
        <v>0</v>
      </c>
    </row>
    <row r="58" spans="1:13" ht="15" thickTop="1"/>
    <row r="59" spans="1:13" hidden="1">
      <c r="H59" s="22"/>
    </row>
    <row r="60" spans="1:13" hidden="1">
      <c r="A60" s="13"/>
      <c r="B60" s="1"/>
      <c r="C60" s="1"/>
      <c r="D60" s="1"/>
      <c r="E60" s="1"/>
      <c r="F60" s="189"/>
      <c r="G60" s="189"/>
      <c r="H60" s="2"/>
      <c r="I60" s="5"/>
      <c r="J60" s="5"/>
      <c r="K60" s="5"/>
      <c r="L60" s="5"/>
      <c r="M60" s="22"/>
    </row>
    <row r="61" spans="1:13">
      <c r="A61" s="48" t="s">
        <v>58</v>
      </c>
      <c r="B61" s="5"/>
      <c r="C61" s="5"/>
      <c r="D61" s="5"/>
      <c r="E61" s="5"/>
      <c r="F61" s="193"/>
      <c r="G61" s="193"/>
      <c r="H61" s="14"/>
      <c r="I61" s="15"/>
      <c r="J61" s="16"/>
      <c r="K61" s="16"/>
      <c r="L61" s="15"/>
    </row>
    <row r="62" spans="1:13">
      <c r="A62" s="49" t="s">
        <v>59</v>
      </c>
      <c r="B62" s="5"/>
      <c r="C62" s="5"/>
      <c r="D62" s="5"/>
      <c r="E62" s="5"/>
      <c r="F62" s="193"/>
      <c r="G62" s="193"/>
      <c r="H62" s="14"/>
      <c r="I62" s="15"/>
      <c r="J62" s="16"/>
      <c r="K62" s="16"/>
      <c r="L62" s="15"/>
    </row>
    <row r="63" spans="1:13">
      <c r="A63" s="48" t="s">
        <v>60</v>
      </c>
      <c r="B63" s="5"/>
      <c r="C63" s="5"/>
      <c r="D63" s="5"/>
      <c r="E63" s="5"/>
      <c r="F63" s="193"/>
      <c r="G63" s="193"/>
      <c r="H63" s="14"/>
      <c r="I63" s="15"/>
      <c r="J63" s="16"/>
      <c r="K63" s="16"/>
      <c r="L63" s="15"/>
    </row>
    <row r="64" spans="1:13">
      <c r="A64" s="48" t="s">
        <v>61</v>
      </c>
      <c r="B64" s="5"/>
      <c r="C64" s="5"/>
      <c r="D64" s="5"/>
      <c r="E64" s="5"/>
      <c r="F64" s="193"/>
      <c r="G64" s="193"/>
      <c r="H64" s="14"/>
      <c r="I64" s="15"/>
      <c r="J64" s="16"/>
      <c r="K64" s="16"/>
      <c r="L64" s="15"/>
    </row>
    <row r="65" spans="1:13">
      <c r="A65" s="48" t="s">
        <v>62</v>
      </c>
      <c r="B65" s="5"/>
      <c r="C65" s="5"/>
      <c r="D65" s="5"/>
      <c r="E65" s="5"/>
      <c r="F65" s="193"/>
      <c r="G65" s="193"/>
      <c r="H65" s="14"/>
      <c r="I65" s="15"/>
      <c r="J65" s="16"/>
      <c r="K65" s="16"/>
      <c r="L65" s="15"/>
    </row>
    <row r="66" spans="1:13">
      <c r="A66" s="48" t="s">
        <v>63</v>
      </c>
      <c r="B66" s="5"/>
      <c r="C66" s="5"/>
      <c r="D66" s="5"/>
      <c r="E66" s="5"/>
      <c r="F66" s="193"/>
      <c r="G66" s="193"/>
      <c r="H66" s="14"/>
      <c r="I66" s="15"/>
      <c r="J66" s="16"/>
      <c r="K66" s="16"/>
      <c r="L66" s="15"/>
    </row>
    <row r="67" spans="1:13">
      <c r="A67" s="48" t="s">
        <v>64</v>
      </c>
      <c r="B67" s="5"/>
      <c r="C67" s="5"/>
      <c r="D67" s="5"/>
      <c r="E67" s="5"/>
      <c r="F67" s="193"/>
      <c r="G67" s="193"/>
      <c r="H67" s="14"/>
      <c r="I67" s="15"/>
      <c r="J67" s="16"/>
      <c r="K67" s="16"/>
      <c r="L67" s="15"/>
    </row>
    <row r="68" spans="1:13" ht="15" thickBot="1">
      <c r="A68" s="48" t="s">
        <v>65</v>
      </c>
      <c r="B68" s="5"/>
      <c r="C68" s="5"/>
      <c r="D68" s="5"/>
      <c r="E68" s="5"/>
      <c r="F68" s="193"/>
      <c r="G68" s="193"/>
      <c r="H68" s="50">
        <f t="shared" ref="H68:L68" si="28">SUM(H62:H67)</f>
        <v>0</v>
      </c>
      <c r="I68" s="51">
        <f t="shared" si="28"/>
        <v>0</v>
      </c>
      <c r="J68" s="51">
        <f t="shared" ref="J68:K68" si="29">SUM(J62:J67)</f>
        <v>0</v>
      </c>
      <c r="K68" s="51">
        <f t="shared" si="29"/>
        <v>0</v>
      </c>
      <c r="L68" s="257">
        <f t="shared" si="28"/>
        <v>0</v>
      </c>
    </row>
    <row r="69" spans="1:13" ht="15" thickTop="1"/>
    <row r="70" spans="1:13" hidden="1"/>
    <row r="71" spans="1:13" hidden="1">
      <c r="A71" s="13"/>
      <c r="B71" s="5"/>
      <c r="C71" s="5"/>
      <c r="D71" s="5"/>
      <c r="E71" s="5"/>
      <c r="F71" s="193"/>
      <c r="G71" s="193"/>
      <c r="H71" s="2"/>
      <c r="I71" s="5"/>
      <c r="J71" s="5"/>
      <c r="K71" s="5"/>
      <c r="L71" s="5"/>
      <c r="M71" s="22"/>
    </row>
    <row r="72" spans="1:13" ht="15" thickBot="1">
      <c r="A72" s="48" t="s">
        <v>66</v>
      </c>
      <c r="B72" s="6"/>
      <c r="C72" s="6"/>
      <c r="D72" s="6"/>
      <c r="E72" s="6"/>
      <c r="F72" s="194"/>
      <c r="G72" s="194"/>
      <c r="H72" s="52" t="str">
        <f t="shared" ref="H72:L72" si="30">IF(H68&gt;0,H57/H68,"0")</f>
        <v>0</v>
      </c>
      <c r="I72" s="53" t="str">
        <f t="shared" si="30"/>
        <v>0</v>
      </c>
      <c r="J72" s="53" t="str">
        <f t="shared" ref="J72:K72" si="31">IF(J68&gt;0,J57/J68,"0")</f>
        <v>0</v>
      </c>
      <c r="K72" s="53" t="str">
        <f t="shared" si="31"/>
        <v>0</v>
      </c>
      <c r="L72" s="258" t="str">
        <f t="shared" si="30"/>
        <v>0</v>
      </c>
    </row>
    <row r="73" spans="1:13" ht="15" thickBot="1">
      <c r="F73" s="172"/>
      <c r="G73" s="172"/>
      <c r="H73" s="22"/>
      <c r="I73" s="22"/>
      <c r="J73" s="23"/>
      <c r="K73" s="23"/>
      <c r="L73" s="23"/>
    </row>
    <row r="74" spans="1:13" ht="15" hidden="1" thickBot="1">
      <c r="F74" s="172"/>
      <c r="G74" s="172"/>
      <c r="H74" s="22"/>
      <c r="I74" s="22"/>
      <c r="J74" s="22"/>
      <c r="K74" s="22"/>
      <c r="L74" s="22"/>
    </row>
    <row r="75" spans="1:13" ht="15" hidden="1" thickBot="1">
      <c r="F75" s="172"/>
      <c r="G75" s="172"/>
      <c r="H75" s="22"/>
      <c r="I75" s="22"/>
      <c r="J75" s="22"/>
      <c r="K75" s="22"/>
      <c r="L75" s="22"/>
    </row>
    <row r="76" spans="1:13" ht="18.75" thickBot="1">
      <c r="A76" s="54" t="s">
        <v>99</v>
      </c>
      <c r="H76" s="173" t="s">
        <v>1</v>
      </c>
      <c r="I76" s="171"/>
      <c r="J76" s="171"/>
      <c r="K76" s="171"/>
      <c r="L76" s="259"/>
    </row>
    <row r="77" spans="1:13" ht="18" customHeight="1" thickBot="1">
      <c r="A77" s="55"/>
      <c r="B77" s="18"/>
      <c r="C77" s="18"/>
      <c r="D77" s="18"/>
      <c r="E77" s="18"/>
      <c r="F77" s="195"/>
      <c r="G77" s="205"/>
      <c r="H77" s="174" t="s">
        <v>3</v>
      </c>
      <c r="I77" s="174"/>
      <c r="J77" s="174"/>
      <c r="K77" s="174"/>
      <c r="L77" s="260"/>
    </row>
    <row r="78" spans="1:13" ht="36.75" thickBot="1">
      <c r="A78" s="56"/>
      <c r="B78" s="57" t="s">
        <v>4</v>
      </c>
      <c r="C78" s="57" t="s">
        <v>5</v>
      </c>
      <c r="D78" s="57" t="s">
        <v>6</v>
      </c>
      <c r="E78" s="58" t="s">
        <v>7</v>
      </c>
      <c r="F78" s="196" t="str">
        <f t="shared" ref="F78:L78" si="32">F6</f>
        <v>Total of All Services</v>
      </c>
      <c r="G78" s="232"/>
      <c r="H78" s="203" t="str">
        <f>H6</f>
        <v>Chemical Dependancy PRTF</v>
      </c>
      <c r="I78" s="186" t="str">
        <f t="shared" si="32"/>
        <v>IRT        </v>
      </c>
      <c r="J78" s="186" t="str">
        <f t="shared" ref="J78:K78" si="33">J6</f>
        <v xml:space="preserve">PRTF      </v>
      </c>
      <c r="K78" s="186" t="str">
        <f t="shared" si="33"/>
        <v>Other- Please Specify in Row 7</v>
      </c>
      <c r="L78" s="250" t="str">
        <f t="shared" si="32"/>
        <v>Other- Please Specify in Row 7</v>
      </c>
    </row>
    <row r="79" spans="1:13">
      <c r="A79" s="121" t="s">
        <v>8</v>
      </c>
      <c r="B79" s="122"/>
      <c r="C79" s="123"/>
      <c r="D79" s="124"/>
      <c r="E79" s="125"/>
      <c r="F79" s="197"/>
      <c r="G79" s="233"/>
      <c r="H79" s="168" t="str">
        <f t="shared" ref="H79:L79" si="34">IF(H7&lt;&gt;"", H7, "")</f>
        <v/>
      </c>
      <c r="I79" s="169" t="str">
        <f t="shared" si="34"/>
        <v/>
      </c>
      <c r="J79" s="170" t="str">
        <f t="shared" si="34"/>
        <v/>
      </c>
      <c r="K79" s="239" t="str">
        <f t="shared" si="34"/>
        <v/>
      </c>
      <c r="L79" s="261" t="str">
        <f t="shared" si="34"/>
        <v/>
      </c>
    </row>
    <row r="80" spans="1:13">
      <c r="A80" s="241" t="s">
        <v>67</v>
      </c>
      <c r="B80" s="126"/>
      <c r="C80" s="126"/>
      <c r="D80" s="126"/>
      <c r="E80" s="126"/>
      <c r="F80" s="198"/>
      <c r="G80" s="234"/>
      <c r="H80" s="127"/>
      <c r="I80" s="128"/>
      <c r="J80" s="128"/>
      <c r="K80" s="128"/>
      <c r="L80" s="262"/>
    </row>
    <row r="81" spans="1:12">
      <c r="A81" s="129" t="s">
        <v>152</v>
      </c>
      <c r="B81" s="130">
        <f>SUM(C81:F81)</f>
        <v>0</v>
      </c>
      <c r="C81" s="131"/>
      <c r="D81" s="131"/>
      <c r="E81" s="131"/>
      <c r="F81" s="210">
        <f t="shared" ref="F81:F113" si="35">SUM(H81:L81)</f>
        <v>0</v>
      </c>
      <c r="G81" s="234"/>
      <c r="H81" s="132"/>
      <c r="I81" s="133"/>
      <c r="J81" s="131"/>
      <c r="K81" s="131"/>
      <c r="L81" s="263"/>
    </row>
    <row r="82" spans="1:12">
      <c r="A82" s="129" t="s">
        <v>68</v>
      </c>
      <c r="B82" s="130">
        <f t="shared" ref="B82:B93" si="36">SUM(C82:F82)</f>
        <v>0</v>
      </c>
      <c r="C82" s="131"/>
      <c r="D82" s="131"/>
      <c r="E82" s="131"/>
      <c r="F82" s="210">
        <f t="shared" si="35"/>
        <v>0</v>
      </c>
      <c r="G82" s="234"/>
      <c r="H82" s="132"/>
      <c r="I82" s="133"/>
      <c r="J82" s="131"/>
      <c r="K82" s="131"/>
      <c r="L82" s="263"/>
    </row>
    <row r="83" spans="1:12">
      <c r="A83" s="129" t="s">
        <v>69</v>
      </c>
      <c r="B83" s="130">
        <f t="shared" si="36"/>
        <v>0</v>
      </c>
      <c r="C83" s="134"/>
      <c r="D83" s="134"/>
      <c r="E83" s="134"/>
      <c r="F83" s="210">
        <f t="shared" si="35"/>
        <v>0</v>
      </c>
      <c r="G83" s="234"/>
      <c r="H83" s="135"/>
      <c r="I83" s="136"/>
      <c r="J83" s="134"/>
      <c r="K83" s="134"/>
      <c r="L83" s="264"/>
    </row>
    <row r="84" spans="1:12">
      <c r="A84" s="137" t="s">
        <v>70</v>
      </c>
      <c r="B84" s="130">
        <f t="shared" si="36"/>
        <v>0</v>
      </c>
      <c r="C84" s="134"/>
      <c r="D84" s="134"/>
      <c r="E84" s="134"/>
      <c r="F84" s="210">
        <f t="shared" si="35"/>
        <v>0</v>
      </c>
      <c r="G84" s="234"/>
      <c r="H84" s="135"/>
      <c r="I84" s="136"/>
      <c r="J84" s="134"/>
      <c r="K84" s="134"/>
      <c r="L84" s="264"/>
    </row>
    <row r="85" spans="1:12">
      <c r="A85" s="138" t="s">
        <v>155</v>
      </c>
      <c r="B85" s="130">
        <f t="shared" si="36"/>
        <v>0</v>
      </c>
      <c r="C85" s="134"/>
      <c r="D85" s="134"/>
      <c r="E85" s="134"/>
      <c r="F85" s="210">
        <f t="shared" si="35"/>
        <v>0</v>
      </c>
      <c r="G85" s="234"/>
      <c r="H85" s="135"/>
      <c r="I85" s="136"/>
      <c r="J85" s="134"/>
      <c r="K85" s="134"/>
      <c r="L85" s="264"/>
    </row>
    <row r="86" spans="1:12">
      <c r="A86" s="137" t="s">
        <v>71</v>
      </c>
      <c r="B86" s="130">
        <f t="shared" si="36"/>
        <v>0</v>
      </c>
      <c r="C86" s="134"/>
      <c r="D86" s="134"/>
      <c r="E86" s="134"/>
      <c r="F86" s="210">
        <f t="shared" si="35"/>
        <v>0</v>
      </c>
      <c r="G86" s="234"/>
      <c r="H86" s="135"/>
      <c r="I86" s="136"/>
      <c r="J86" s="134"/>
      <c r="K86" s="134"/>
      <c r="L86" s="264"/>
    </row>
    <row r="87" spans="1:12">
      <c r="A87" s="139" t="s">
        <v>72</v>
      </c>
      <c r="B87" s="130">
        <f t="shared" si="36"/>
        <v>0</v>
      </c>
      <c r="C87" s="134"/>
      <c r="D87" s="134"/>
      <c r="E87" s="134"/>
      <c r="F87" s="210">
        <f t="shared" si="35"/>
        <v>0</v>
      </c>
      <c r="G87" s="234"/>
      <c r="H87" s="135"/>
      <c r="I87" s="136"/>
      <c r="J87" s="134"/>
      <c r="K87" s="134"/>
      <c r="L87" s="264"/>
    </row>
    <row r="88" spans="1:12">
      <c r="A88" s="137" t="s">
        <v>73</v>
      </c>
      <c r="B88" s="130">
        <f t="shared" si="36"/>
        <v>0</v>
      </c>
      <c r="C88" s="134"/>
      <c r="D88" s="134"/>
      <c r="E88" s="134"/>
      <c r="F88" s="210">
        <f t="shared" si="35"/>
        <v>0</v>
      </c>
      <c r="G88" s="234"/>
      <c r="H88" s="135"/>
      <c r="I88" s="136"/>
      <c r="J88" s="134"/>
      <c r="K88" s="134"/>
      <c r="L88" s="264"/>
    </row>
    <row r="89" spans="1:12">
      <c r="A89" s="137" t="s">
        <v>74</v>
      </c>
      <c r="B89" s="130">
        <f t="shared" si="36"/>
        <v>0</v>
      </c>
      <c r="C89" s="134"/>
      <c r="D89" s="134"/>
      <c r="E89" s="134"/>
      <c r="F89" s="210">
        <f t="shared" si="35"/>
        <v>0</v>
      </c>
      <c r="G89" s="234"/>
      <c r="H89" s="135"/>
      <c r="I89" s="136"/>
      <c r="J89" s="134"/>
      <c r="K89" s="134"/>
      <c r="L89" s="264"/>
    </row>
    <row r="90" spans="1:12">
      <c r="A90" s="137" t="s">
        <v>75</v>
      </c>
      <c r="B90" s="130">
        <f t="shared" si="36"/>
        <v>0</v>
      </c>
      <c r="C90" s="134"/>
      <c r="D90" s="134"/>
      <c r="E90" s="134"/>
      <c r="F90" s="210">
        <f t="shared" si="35"/>
        <v>0</v>
      </c>
      <c r="G90" s="234"/>
      <c r="H90" s="135"/>
      <c r="I90" s="136"/>
      <c r="J90" s="134"/>
      <c r="K90" s="134"/>
      <c r="L90" s="264"/>
    </row>
    <row r="91" spans="1:12">
      <c r="A91" s="137" t="s">
        <v>154</v>
      </c>
      <c r="B91" s="130">
        <f t="shared" si="36"/>
        <v>0</v>
      </c>
      <c r="C91" s="134"/>
      <c r="D91" s="134"/>
      <c r="E91" s="134"/>
      <c r="F91" s="210">
        <f t="shared" si="35"/>
        <v>0</v>
      </c>
      <c r="G91" s="234"/>
      <c r="H91" s="135"/>
      <c r="I91" s="136"/>
      <c r="J91" s="134"/>
      <c r="K91" s="134"/>
      <c r="L91" s="264"/>
    </row>
    <row r="92" spans="1:12">
      <c r="A92" s="137" t="s">
        <v>153</v>
      </c>
      <c r="B92" s="130">
        <f t="shared" si="36"/>
        <v>0</v>
      </c>
      <c r="C92" s="134"/>
      <c r="D92" s="134"/>
      <c r="E92" s="134"/>
      <c r="F92" s="210">
        <f t="shared" si="35"/>
        <v>0</v>
      </c>
      <c r="G92" s="234"/>
      <c r="H92" s="135"/>
      <c r="I92" s="136"/>
      <c r="J92" s="134"/>
      <c r="K92" s="134"/>
      <c r="L92" s="264"/>
    </row>
    <row r="93" spans="1:12" ht="36">
      <c r="A93" s="140" t="s">
        <v>143</v>
      </c>
      <c r="B93" s="130">
        <f t="shared" si="36"/>
        <v>0</v>
      </c>
      <c r="C93" s="134"/>
      <c r="D93" s="134"/>
      <c r="E93" s="134"/>
      <c r="F93" s="210">
        <f t="shared" si="35"/>
        <v>0</v>
      </c>
      <c r="G93" s="234"/>
      <c r="H93" s="135"/>
      <c r="I93" s="136"/>
      <c r="J93" s="134"/>
      <c r="K93" s="134"/>
      <c r="L93" s="264"/>
    </row>
    <row r="94" spans="1:12" ht="15" thickBot="1">
      <c r="A94" s="244" t="s">
        <v>76</v>
      </c>
      <c r="B94" s="141">
        <f>SUM(B81:B93)</f>
        <v>0</v>
      </c>
      <c r="C94" s="141">
        <f>SUM(C81:C93)</f>
        <v>0</v>
      </c>
      <c r="D94" s="141">
        <f t="shared" ref="D94:L94" si="37">SUM(D81:D93)</f>
        <v>0</v>
      </c>
      <c r="E94" s="141">
        <f t="shared" ref="E94" si="38">SUM(E81:E93)</f>
        <v>0</v>
      </c>
      <c r="F94" s="143">
        <f t="shared" si="35"/>
        <v>0</v>
      </c>
      <c r="G94" s="234"/>
      <c r="H94" s="142">
        <f t="shared" si="37"/>
        <v>0</v>
      </c>
      <c r="I94" s="141">
        <f t="shared" si="37"/>
        <v>0</v>
      </c>
      <c r="J94" s="141">
        <f t="shared" ref="J94:K94" si="39">SUM(J81:J93)</f>
        <v>0</v>
      </c>
      <c r="K94" s="141">
        <f t="shared" si="39"/>
        <v>0</v>
      </c>
      <c r="L94" s="265">
        <f t="shared" si="37"/>
        <v>0</v>
      </c>
    </row>
    <row r="95" spans="1:12" ht="15" thickTop="1">
      <c r="A95" s="242" t="s">
        <v>77</v>
      </c>
      <c r="B95" s="130"/>
      <c r="C95" s="144"/>
      <c r="D95" s="144"/>
      <c r="E95" s="144"/>
      <c r="F95" s="210">
        <f t="shared" si="35"/>
        <v>0</v>
      </c>
      <c r="G95" s="234"/>
      <c r="H95" s="145"/>
      <c r="I95" s="144"/>
      <c r="J95" s="144"/>
      <c r="K95" s="144"/>
      <c r="L95" s="266"/>
    </row>
    <row r="96" spans="1:12">
      <c r="A96" s="137" t="s">
        <v>78</v>
      </c>
      <c r="B96" s="130">
        <f>SUM(C96:F96)</f>
        <v>0</v>
      </c>
      <c r="C96" s="134"/>
      <c r="D96" s="134"/>
      <c r="E96" s="134"/>
      <c r="F96" s="210">
        <f t="shared" si="35"/>
        <v>0</v>
      </c>
      <c r="G96" s="234"/>
      <c r="H96" s="135"/>
      <c r="I96" s="136"/>
      <c r="J96" s="134"/>
      <c r="K96" s="134"/>
      <c r="L96" s="264"/>
    </row>
    <row r="97" spans="1:14" ht="15" thickBot="1">
      <c r="A97" s="137" t="s">
        <v>79</v>
      </c>
      <c r="B97" s="130">
        <f>SUM(C97:F97)</f>
        <v>0</v>
      </c>
      <c r="C97" s="134"/>
      <c r="D97" s="134"/>
      <c r="E97" s="134"/>
      <c r="F97" s="210">
        <f t="shared" si="35"/>
        <v>0</v>
      </c>
      <c r="G97" s="234"/>
      <c r="H97" s="135"/>
      <c r="I97" s="136"/>
      <c r="J97" s="134"/>
      <c r="K97" s="134"/>
      <c r="L97" s="264"/>
    </row>
    <row r="98" spans="1:14" ht="15.75" thickTop="1" thickBot="1">
      <c r="A98" s="245" t="s">
        <v>80</v>
      </c>
      <c r="B98" s="146">
        <f>SUM(B96:B97)</f>
        <v>0</v>
      </c>
      <c r="C98" s="146">
        <f>SUM(C96:C97)</f>
        <v>0</v>
      </c>
      <c r="D98" s="146">
        <f t="shared" ref="D98:L98" si="40">SUM(D96:D97)</f>
        <v>0</v>
      </c>
      <c r="E98" s="146">
        <f t="shared" si="40"/>
        <v>0</v>
      </c>
      <c r="F98" s="148">
        <f t="shared" si="35"/>
        <v>0</v>
      </c>
      <c r="G98" s="234"/>
      <c r="H98" s="147">
        <f t="shared" si="40"/>
        <v>0</v>
      </c>
      <c r="I98" s="146">
        <f t="shared" si="40"/>
        <v>0</v>
      </c>
      <c r="J98" s="146">
        <f t="shared" ref="J98:K98" si="41">SUM(J96:J97)</f>
        <v>0</v>
      </c>
      <c r="K98" s="146">
        <f t="shared" si="41"/>
        <v>0</v>
      </c>
      <c r="L98" s="267">
        <f t="shared" si="40"/>
        <v>0</v>
      </c>
    </row>
    <row r="99" spans="1:14" ht="15" thickTop="1">
      <c r="A99" s="242" t="s">
        <v>123</v>
      </c>
      <c r="B99" s="130"/>
      <c r="C99" s="144"/>
      <c r="D99" s="144"/>
      <c r="E99" s="144"/>
      <c r="F99" s="210">
        <f t="shared" si="35"/>
        <v>0</v>
      </c>
      <c r="G99" s="234"/>
      <c r="H99" s="145"/>
      <c r="I99" s="144"/>
      <c r="J99" s="144"/>
      <c r="K99" s="144"/>
      <c r="L99" s="266"/>
    </row>
    <row r="100" spans="1:14">
      <c r="A100" s="137" t="s">
        <v>81</v>
      </c>
      <c r="B100" s="130">
        <f>SUM(C100:F100)</f>
        <v>0</v>
      </c>
      <c r="C100" s="134"/>
      <c r="D100" s="134"/>
      <c r="E100" s="134"/>
      <c r="F100" s="210">
        <f t="shared" si="35"/>
        <v>0</v>
      </c>
      <c r="G100" s="234"/>
      <c r="H100" s="135"/>
      <c r="I100" s="136"/>
      <c r="J100" s="134"/>
      <c r="K100" s="134"/>
      <c r="L100" s="264"/>
    </row>
    <row r="101" spans="1:14" ht="15" thickBot="1">
      <c r="A101" s="137" t="s">
        <v>82</v>
      </c>
      <c r="B101" s="130">
        <f>SUM(C101:F101)</f>
        <v>0</v>
      </c>
      <c r="C101" s="134"/>
      <c r="D101" s="134"/>
      <c r="E101" s="134"/>
      <c r="F101" s="210">
        <f t="shared" si="35"/>
        <v>0</v>
      </c>
      <c r="G101" s="234"/>
      <c r="H101" s="135"/>
      <c r="I101" s="136"/>
      <c r="J101" s="134"/>
      <c r="K101" s="134"/>
      <c r="L101" s="264"/>
    </row>
    <row r="102" spans="1:14" ht="15.75" thickTop="1" thickBot="1">
      <c r="A102" s="246" t="s">
        <v>83</v>
      </c>
      <c r="B102" s="146">
        <f>SUM(B100:B101)</f>
        <v>0</v>
      </c>
      <c r="C102" s="146">
        <f>SUM(C100:C101)</f>
        <v>0</v>
      </c>
      <c r="D102" s="146">
        <f t="shared" ref="D102:L102" si="42">SUM(D100:D101)</f>
        <v>0</v>
      </c>
      <c r="E102" s="146">
        <f t="shared" si="42"/>
        <v>0</v>
      </c>
      <c r="F102" s="148">
        <f t="shared" si="35"/>
        <v>0</v>
      </c>
      <c r="G102" s="234"/>
      <c r="H102" s="147">
        <f t="shared" si="42"/>
        <v>0</v>
      </c>
      <c r="I102" s="146">
        <f t="shared" si="42"/>
        <v>0</v>
      </c>
      <c r="J102" s="146">
        <f t="shared" ref="J102:K102" si="43">SUM(J100:J101)</f>
        <v>0</v>
      </c>
      <c r="K102" s="146">
        <f t="shared" si="43"/>
        <v>0</v>
      </c>
      <c r="L102" s="267">
        <f t="shared" si="42"/>
        <v>0</v>
      </c>
    </row>
    <row r="103" spans="1:14" ht="15" thickTop="1">
      <c r="A103" s="243" t="s">
        <v>84</v>
      </c>
      <c r="B103" s="149"/>
      <c r="C103" s="150"/>
      <c r="D103" s="150"/>
      <c r="E103" s="150"/>
      <c r="F103" s="211">
        <f t="shared" si="35"/>
        <v>0</v>
      </c>
      <c r="G103" s="234"/>
      <c r="H103" s="151"/>
      <c r="I103" s="150"/>
      <c r="J103" s="150"/>
      <c r="K103" s="150"/>
      <c r="L103" s="268"/>
    </row>
    <row r="104" spans="1:14" ht="24">
      <c r="A104" s="152" t="s">
        <v>85</v>
      </c>
      <c r="B104" s="130">
        <f>SUM(C104:F104)</f>
        <v>0</v>
      </c>
      <c r="C104" s="134"/>
      <c r="D104" s="134"/>
      <c r="E104" s="134"/>
      <c r="F104" s="210">
        <f t="shared" si="35"/>
        <v>0</v>
      </c>
      <c r="G104" s="234"/>
      <c r="H104" s="135"/>
      <c r="I104" s="136"/>
      <c r="J104" s="134"/>
      <c r="K104" s="134"/>
      <c r="L104" s="264"/>
    </row>
    <row r="105" spans="1:14">
      <c r="A105" s="137" t="s">
        <v>86</v>
      </c>
      <c r="B105" s="130">
        <f t="shared" ref="B105:B110" si="44">SUM(C105:F105)</f>
        <v>0</v>
      </c>
      <c r="C105" s="134"/>
      <c r="D105" s="134"/>
      <c r="E105" s="134"/>
      <c r="F105" s="210">
        <f t="shared" si="35"/>
        <v>0</v>
      </c>
      <c r="G105" s="234"/>
      <c r="H105" s="135"/>
      <c r="I105" s="136"/>
      <c r="J105" s="134"/>
      <c r="K105" s="134"/>
      <c r="L105" s="264"/>
    </row>
    <row r="106" spans="1:14">
      <c r="A106" s="137" t="s">
        <v>87</v>
      </c>
      <c r="B106" s="130">
        <f>SUM(C106:F106)</f>
        <v>0</v>
      </c>
      <c r="C106" s="134"/>
      <c r="D106" s="134"/>
      <c r="E106" s="134"/>
      <c r="F106" s="210">
        <f t="shared" si="35"/>
        <v>0</v>
      </c>
      <c r="G106" s="234"/>
      <c r="H106" s="135"/>
      <c r="I106" s="136"/>
      <c r="J106" s="134"/>
      <c r="K106" s="134"/>
      <c r="L106" s="264"/>
    </row>
    <row r="107" spans="1:14">
      <c r="A107" s="137" t="s">
        <v>88</v>
      </c>
      <c r="B107" s="130">
        <f t="shared" si="44"/>
        <v>0</v>
      </c>
      <c r="C107" s="134"/>
      <c r="D107" s="134"/>
      <c r="E107" s="134"/>
      <c r="F107" s="210">
        <f t="shared" si="35"/>
        <v>0</v>
      </c>
      <c r="G107" s="234"/>
      <c r="H107" s="135"/>
      <c r="I107" s="136"/>
      <c r="J107" s="134"/>
      <c r="K107" s="134"/>
      <c r="L107" s="264"/>
    </row>
    <row r="108" spans="1:14">
      <c r="A108" s="137" t="s">
        <v>89</v>
      </c>
      <c r="B108" s="130">
        <f t="shared" si="44"/>
        <v>0</v>
      </c>
      <c r="C108" s="134"/>
      <c r="D108" s="134"/>
      <c r="E108" s="134"/>
      <c r="F108" s="210">
        <f t="shared" si="35"/>
        <v>0</v>
      </c>
      <c r="G108" s="234"/>
      <c r="H108" s="135"/>
      <c r="I108" s="136"/>
      <c r="J108" s="134"/>
      <c r="K108" s="134"/>
      <c r="L108" s="264"/>
    </row>
    <row r="109" spans="1:14">
      <c r="A109" s="137" t="s">
        <v>90</v>
      </c>
      <c r="B109" s="130">
        <f t="shared" si="44"/>
        <v>0</v>
      </c>
      <c r="C109" s="134"/>
      <c r="D109" s="134"/>
      <c r="E109" s="134"/>
      <c r="F109" s="210">
        <f t="shared" si="35"/>
        <v>0</v>
      </c>
      <c r="G109" s="234"/>
      <c r="H109" s="135"/>
      <c r="I109" s="136"/>
      <c r="J109" s="134"/>
      <c r="K109" s="134"/>
      <c r="L109" s="264"/>
    </row>
    <row r="110" spans="1:14">
      <c r="A110" s="137" t="s">
        <v>91</v>
      </c>
      <c r="B110" s="130">
        <f t="shared" si="44"/>
        <v>0</v>
      </c>
      <c r="C110" s="134"/>
      <c r="D110" s="134"/>
      <c r="E110" s="134"/>
      <c r="F110" s="210">
        <f t="shared" si="35"/>
        <v>0</v>
      </c>
      <c r="G110" s="234"/>
      <c r="H110" s="135"/>
      <c r="I110" s="136"/>
      <c r="J110" s="134"/>
      <c r="K110" s="134"/>
      <c r="L110" s="264"/>
    </row>
    <row r="111" spans="1:14">
      <c r="A111" s="137" t="s">
        <v>92</v>
      </c>
      <c r="B111" s="130">
        <f>SUM(C111:F111)</f>
        <v>0</v>
      </c>
      <c r="C111" s="134"/>
      <c r="D111" s="134"/>
      <c r="E111" s="134"/>
      <c r="F111" s="210">
        <f t="shared" si="35"/>
        <v>0</v>
      </c>
      <c r="G111" s="234"/>
      <c r="H111" s="135"/>
      <c r="I111" s="136"/>
      <c r="J111" s="134"/>
      <c r="K111" s="134"/>
      <c r="L111" s="264"/>
      <c r="M111" s="24"/>
      <c r="N111" s="24"/>
    </row>
    <row r="112" spans="1:14" ht="15" thickBot="1">
      <c r="A112" s="244" t="s">
        <v>96</v>
      </c>
      <c r="B112" s="130">
        <f>SUM(B104:B111)</f>
        <v>0</v>
      </c>
      <c r="C112" s="141">
        <f>SUM(C104:C111)</f>
        <v>0</v>
      </c>
      <c r="D112" s="141">
        <f t="shared" ref="D112:I112" si="45">SUM(D104:D111)</f>
        <v>0</v>
      </c>
      <c r="E112" s="141">
        <f>SUM(E104:E111)</f>
        <v>0</v>
      </c>
      <c r="F112" s="210">
        <f t="shared" si="35"/>
        <v>0</v>
      </c>
      <c r="G112" s="234"/>
      <c r="H112" s="142">
        <f t="shared" ref="H112" si="46">SUM(H104:H111)</f>
        <v>0</v>
      </c>
      <c r="I112" s="141">
        <f t="shared" si="45"/>
        <v>0</v>
      </c>
      <c r="J112" s="141">
        <f>SUM(J104:J111)</f>
        <v>0</v>
      </c>
      <c r="K112" s="141">
        <f>SUM(K104:K111)</f>
        <v>0</v>
      </c>
      <c r="L112" s="265">
        <f>SUM(L104:L111)</f>
        <v>0</v>
      </c>
      <c r="M112" s="25"/>
      <c r="N112" s="25"/>
    </row>
    <row r="113" spans="1:14" ht="15.75" thickTop="1" thickBot="1">
      <c r="A113" s="245" t="s">
        <v>97</v>
      </c>
      <c r="B113" s="146">
        <f>SUM(B94,B98,B102,B112)</f>
        <v>0</v>
      </c>
      <c r="C113" s="146">
        <f>SUM(C94,C98,C102,C112)</f>
        <v>0</v>
      </c>
      <c r="D113" s="146">
        <f t="shared" ref="D113:I113" si="47">SUM(D94,D98,D102,D112)</f>
        <v>0</v>
      </c>
      <c r="E113" s="146">
        <f t="shared" si="47"/>
        <v>0</v>
      </c>
      <c r="F113" s="148">
        <f t="shared" si="35"/>
        <v>0</v>
      </c>
      <c r="G113" s="235"/>
      <c r="H113" s="147">
        <f t="shared" ref="H113" si="48">SUM(H94,H98,H102,H112)</f>
        <v>0</v>
      </c>
      <c r="I113" s="146">
        <f t="shared" si="47"/>
        <v>0</v>
      </c>
      <c r="J113" s="146">
        <f>SUM(J94,J98,J102,J112)</f>
        <v>0</v>
      </c>
      <c r="K113" s="146">
        <f>SUM(K94,K98,K102,K112)</f>
        <v>0</v>
      </c>
      <c r="L113" s="267">
        <f>SUM(L94,L98,L102,L112)</f>
        <v>0</v>
      </c>
      <c r="M113" s="25"/>
      <c r="N113" s="25"/>
    </row>
    <row r="114" spans="1:14" ht="15.75" thickTop="1" thickBot="1">
      <c r="B114" s="119"/>
      <c r="C114" s="119"/>
      <c r="D114" s="119"/>
      <c r="E114" s="119"/>
      <c r="F114" s="120"/>
      <c r="G114" s="172"/>
      <c r="H114" s="120"/>
      <c r="I114" s="120"/>
      <c r="J114" s="120"/>
      <c r="K114" s="120"/>
      <c r="L114" s="120"/>
      <c r="M114" s="24"/>
      <c r="N114" s="24"/>
    </row>
    <row r="115" spans="1:14" ht="15" hidden="1" thickBot="1">
      <c r="F115" s="172"/>
      <c r="G115" s="172"/>
      <c r="H115" s="22"/>
      <c r="I115" s="22"/>
      <c r="J115" s="22"/>
      <c r="K115" s="22"/>
      <c r="L115" s="22"/>
      <c r="M115" s="24"/>
      <c r="N115" s="24"/>
    </row>
    <row r="116" spans="1:14" ht="15" hidden="1" thickBot="1">
      <c r="F116" s="172"/>
      <c r="G116" s="172"/>
      <c r="H116" s="22"/>
      <c r="I116" s="22"/>
      <c r="J116" s="22"/>
      <c r="K116" s="22"/>
      <c r="L116" s="22"/>
      <c r="M116" s="24"/>
      <c r="N116" s="24"/>
    </row>
    <row r="117" spans="1:14" ht="18.75" thickBot="1">
      <c r="A117" s="59" t="s">
        <v>100</v>
      </c>
      <c r="H117" s="43" t="s">
        <v>124</v>
      </c>
      <c r="I117" s="44"/>
      <c r="J117" s="44"/>
      <c r="K117" s="44"/>
      <c r="L117" s="44"/>
    </row>
    <row r="118" spans="1:14" ht="17.100000000000001" customHeight="1" thickBot="1">
      <c r="A118" s="60"/>
      <c r="H118" s="174" t="s">
        <v>3</v>
      </c>
      <c r="I118" s="174"/>
      <c r="J118" s="174"/>
      <c r="K118" s="174"/>
      <c r="L118" s="175"/>
    </row>
    <row r="119" spans="1:14" ht="60.75" thickBot="1">
      <c r="A119" s="61" t="s">
        <v>157</v>
      </c>
      <c r="B119" s="62" t="s">
        <v>158</v>
      </c>
      <c r="C119" s="62" t="s">
        <v>120</v>
      </c>
      <c r="D119" s="63" t="s">
        <v>93</v>
      </c>
      <c r="E119" s="62" t="s">
        <v>94</v>
      </c>
      <c r="F119" s="206" t="s">
        <v>95</v>
      </c>
      <c r="G119" s="62" t="s">
        <v>142</v>
      </c>
      <c r="H119" s="199" t="str">
        <f t="shared" ref="H119:L119" si="49">H6</f>
        <v>Chemical Dependancy PRTF</v>
      </c>
      <c r="I119" s="177" t="str">
        <f t="shared" si="49"/>
        <v>IRT        </v>
      </c>
      <c r="J119" s="178" t="str">
        <f t="shared" ref="J119:K119" si="50">J6</f>
        <v xml:space="preserve">PRTF      </v>
      </c>
      <c r="K119" s="178" t="str">
        <f t="shared" si="50"/>
        <v>Other- Please Specify in Row 7</v>
      </c>
      <c r="L119" s="179" t="str">
        <f t="shared" si="49"/>
        <v>Other- Please Specify in Row 7</v>
      </c>
    </row>
    <row r="120" spans="1:14" ht="15" thickBot="1">
      <c r="A120" s="126"/>
      <c r="B120" s="126"/>
      <c r="C120" s="126"/>
      <c r="D120" s="126"/>
      <c r="E120" s="126"/>
      <c r="F120" s="198"/>
      <c r="G120" s="240"/>
      <c r="H120" s="168" t="str">
        <f t="shared" ref="H120:L120" si="51">IF(H7&lt;&gt;"", H7, "")</f>
        <v/>
      </c>
      <c r="I120" s="169" t="str">
        <f t="shared" si="51"/>
        <v/>
      </c>
      <c r="J120" s="170" t="str">
        <f t="shared" si="51"/>
        <v/>
      </c>
      <c r="K120" s="239" t="str">
        <f t="shared" si="51"/>
        <v/>
      </c>
      <c r="L120" s="239" t="str">
        <f t="shared" si="51"/>
        <v/>
      </c>
    </row>
    <row r="121" spans="1:14">
      <c r="A121" s="153"/>
      <c r="B121" s="154"/>
      <c r="C121" s="155"/>
      <c r="D121" s="156">
        <f t="shared" ref="D121:D158" si="52">SUM(G121:L121)</f>
        <v>0</v>
      </c>
      <c r="E121" s="157"/>
      <c r="F121" s="188" t="str">
        <f>IFERROR(E121/D121,"")</f>
        <v/>
      </c>
      <c r="G121" s="207"/>
      <c r="H121" s="200"/>
      <c r="I121" s="158"/>
      <c r="J121" s="159"/>
      <c r="K121" s="158"/>
      <c r="L121" s="160"/>
    </row>
    <row r="122" spans="1:14">
      <c r="A122" s="153"/>
      <c r="B122" s="154"/>
      <c r="C122" s="155"/>
      <c r="D122" s="156">
        <f t="shared" si="52"/>
        <v>0</v>
      </c>
      <c r="E122" s="157"/>
      <c r="F122" s="188" t="str">
        <f t="shared" ref="F122:F158" si="53">IFERROR(E122/D122,"")</f>
        <v/>
      </c>
      <c r="G122" s="208"/>
      <c r="H122" s="201"/>
      <c r="I122" s="161"/>
      <c r="J122" s="162"/>
      <c r="K122" s="162"/>
      <c r="L122" s="163"/>
    </row>
    <row r="123" spans="1:14">
      <c r="A123" s="153"/>
      <c r="B123" s="154"/>
      <c r="C123" s="155"/>
      <c r="D123" s="156">
        <f t="shared" si="52"/>
        <v>0</v>
      </c>
      <c r="E123" s="157"/>
      <c r="F123" s="188" t="str">
        <f t="shared" si="53"/>
        <v/>
      </c>
      <c r="G123" s="208"/>
      <c r="H123" s="201"/>
      <c r="I123" s="161"/>
      <c r="J123" s="162"/>
      <c r="K123" s="162"/>
      <c r="L123" s="163"/>
    </row>
    <row r="124" spans="1:14">
      <c r="A124" s="153"/>
      <c r="B124" s="154"/>
      <c r="C124" s="155"/>
      <c r="D124" s="156">
        <f t="shared" si="52"/>
        <v>0</v>
      </c>
      <c r="E124" s="157"/>
      <c r="F124" s="188" t="str">
        <f t="shared" si="53"/>
        <v/>
      </c>
      <c r="G124" s="208"/>
      <c r="H124" s="201"/>
      <c r="I124" s="161"/>
      <c r="J124" s="162"/>
      <c r="K124" s="162"/>
      <c r="L124" s="163"/>
    </row>
    <row r="125" spans="1:14">
      <c r="A125" s="153"/>
      <c r="B125" s="154"/>
      <c r="C125" s="164"/>
      <c r="D125" s="156">
        <f t="shared" si="52"/>
        <v>0</v>
      </c>
      <c r="E125" s="157"/>
      <c r="F125" s="188" t="str">
        <f t="shared" si="53"/>
        <v/>
      </c>
      <c r="G125" s="208"/>
      <c r="H125" s="201"/>
      <c r="I125" s="161"/>
      <c r="J125" s="162"/>
      <c r="K125" s="162"/>
      <c r="L125" s="163"/>
    </row>
    <row r="126" spans="1:14">
      <c r="A126" s="153"/>
      <c r="B126" s="154"/>
      <c r="C126" s="164"/>
      <c r="D126" s="156">
        <f t="shared" si="52"/>
        <v>0</v>
      </c>
      <c r="E126" s="157"/>
      <c r="F126" s="188" t="str">
        <f t="shared" si="53"/>
        <v/>
      </c>
      <c r="G126" s="208"/>
      <c r="H126" s="201"/>
      <c r="I126" s="161"/>
      <c r="J126" s="162"/>
      <c r="K126" s="162"/>
      <c r="L126" s="163"/>
    </row>
    <row r="127" spans="1:14">
      <c r="A127" s="153"/>
      <c r="B127" s="154"/>
      <c r="C127" s="164"/>
      <c r="D127" s="156">
        <f t="shared" si="52"/>
        <v>0</v>
      </c>
      <c r="E127" s="157"/>
      <c r="F127" s="188" t="str">
        <f t="shared" si="53"/>
        <v/>
      </c>
      <c r="G127" s="208"/>
      <c r="H127" s="201"/>
      <c r="I127" s="161"/>
      <c r="J127" s="162"/>
      <c r="K127" s="162"/>
      <c r="L127" s="163"/>
    </row>
    <row r="128" spans="1:14">
      <c r="A128" s="153"/>
      <c r="B128" s="154"/>
      <c r="C128" s="164"/>
      <c r="D128" s="156">
        <f t="shared" si="52"/>
        <v>0</v>
      </c>
      <c r="E128" s="157"/>
      <c r="F128" s="188" t="str">
        <f t="shared" si="53"/>
        <v/>
      </c>
      <c r="G128" s="208"/>
      <c r="H128" s="201"/>
      <c r="I128" s="161"/>
      <c r="J128" s="162"/>
      <c r="K128" s="162"/>
      <c r="L128" s="163"/>
    </row>
    <row r="129" spans="1:12">
      <c r="A129" s="153"/>
      <c r="B129" s="154"/>
      <c r="C129" s="164"/>
      <c r="D129" s="156">
        <f t="shared" si="52"/>
        <v>0</v>
      </c>
      <c r="E129" s="157"/>
      <c r="F129" s="188" t="str">
        <f t="shared" si="53"/>
        <v/>
      </c>
      <c r="G129" s="208"/>
      <c r="H129" s="201"/>
      <c r="I129" s="161"/>
      <c r="J129" s="162"/>
      <c r="K129" s="162"/>
      <c r="L129" s="163"/>
    </row>
    <row r="130" spans="1:12">
      <c r="A130" s="153"/>
      <c r="B130" s="154"/>
      <c r="C130" s="164"/>
      <c r="D130" s="156">
        <f t="shared" si="52"/>
        <v>0</v>
      </c>
      <c r="E130" s="157"/>
      <c r="F130" s="188" t="str">
        <f t="shared" si="53"/>
        <v/>
      </c>
      <c r="G130" s="208"/>
      <c r="H130" s="201"/>
      <c r="I130" s="161"/>
      <c r="J130" s="162"/>
      <c r="K130" s="162"/>
      <c r="L130" s="163"/>
    </row>
    <row r="131" spans="1:12">
      <c r="A131" s="153"/>
      <c r="B131" s="154"/>
      <c r="C131" s="164"/>
      <c r="D131" s="156">
        <f t="shared" si="52"/>
        <v>0</v>
      </c>
      <c r="E131" s="157"/>
      <c r="F131" s="188" t="str">
        <f t="shared" si="53"/>
        <v/>
      </c>
      <c r="G131" s="208"/>
      <c r="H131" s="201"/>
      <c r="I131" s="161"/>
      <c r="J131" s="162"/>
      <c r="K131" s="162"/>
      <c r="L131" s="163"/>
    </row>
    <row r="132" spans="1:12">
      <c r="A132" s="153"/>
      <c r="B132" s="154"/>
      <c r="C132" s="164"/>
      <c r="D132" s="156">
        <f t="shared" si="52"/>
        <v>0</v>
      </c>
      <c r="E132" s="157"/>
      <c r="F132" s="188" t="str">
        <f t="shared" si="53"/>
        <v/>
      </c>
      <c r="G132" s="208"/>
      <c r="H132" s="201"/>
      <c r="I132" s="161"/>
      <c r="J132" s="162"/>
      <c r="K132" s="162"/>
      <c r="L132" s="163"/>
    </row>
    <row r="133" spans="1:12">
      <c r="A133" s="153"/>
      <c r="B133" s="154"/>
      <c r="C133" s="164"/>
      <c r="D133" s="156">
        <f t="shared" si="52"/>
        <v>0</v>
      </c>
      <c r="E133" s="157"/>
      <c r="F133" s="188" t="str">
        <f t="shared" si="53"/>
        <v/>
      </c>
      <c r="G133" s="208"/>
      <c r="H133" s="201"/>
      <c r="I133" s="161"/>
      <c r="J133" s="162"/>
      <c r="K133" s="162"/>
      <c r="L133" s="163"/>
    </row>
    <row r="134" spans="1:12">
      <c r="A134" s="153"/>
      <c r="B134" s="154"/>
      <c r="C134" s="164"/>
      <c r="D134" s="156">
        <f t="shared" si="52"/>
        <v>0</v>
      </c>
      <c r="E134" s="157"/>
      <c r="F134" s="188" t="str">
        <f t="shared" si="53"/>
        <v/>
      </c>
      <c r="G134" s="208"/>
      <c r="H134" s="201"/>
      <c r="I134" s="161"/>
      <c r="J134" s="162"/>
      <c r="K134" s="162"/>
      <c r="L134" s="163"/>
    </row>
    <row r="135" spans="1:12">
      <c r="A135" s="153"/>
      <c r="B135" s="154"/>
      <c r="C135" s="164"/>
      <c r="D135" s="156">
        <f t="shared" si="52"/>
        <v>0</v>
      </c>
      <c r="E135" s="157"/>
      <c r="F135" s="188" t="str">
        <f t="shared" si="53"/>
        <v/>
      </c>
      <c r="G135" s="208"/>
      <c r="H135" s="201"/>
      <c r="I135" s="161"/>
      <c r="J135" s="162"/>
      <c r="K135" s="162"/>
      <c r="L135" s="163"/>
    </row>
    <row r="136" spans="1:12">
      <c r="A136" s="153"/>
      <c r="B136" s="154"/>
      <c r="C136" s="164"/>
      <c r="D136" s="156">
        <f t="shared" si="52"/>
        <v>0</v>
      </c>
      <c r="E136" s="157"/>
      <c r="F136" s="188" t="str">
        <f t="shared" si="53"/>
        <v/>
      </c>
      <c r="G136" s="208"/>
      <c r="H136" s="201"/>
      <c r="I136" s="161"/>
      <c r="J136" s="162"/>
      <c r="K136" s="162"/>
      <c r="L136" s="163"/>
    </row>
    <row r="137" spans="1:12">
      <c r="A137" s="153"/>
      <c r="B137" s="154"/>
      <c r="C137" s="164"/>
      <c r="D137" s="156">
        <f t="shared" si="52"/>
        <v>0</v>
      </c>
      <c r="E137" s="157"/>
      <c r="F137" s="188" t="str">
        <f t="shared" si="53"/>
        <v/>
      </c>
      <c r="G137" s="208"/>
      <c r="H137" s="201"/>
      <c r="I137" s="161"/>
      <c r="J137" s="162"/>
      <c r="K137" s="162"/>
      <c r="L137" s="163"/>
    </row>
    <row r="138" spans="1:12">
      <c r="A138" s="153"/>
      <c r="B138" s="154"/>
      <c r="C138" s="164"/>
      <c r="D138" s="156">
        <f t="shared" si="52"/>
        <v>0</v>
      </c>
      <c r="E138" s="157"/>
      <c r="F138" s="188" t="str">
        <f t="shared" si="53"/>
        <v/>
      </c>
      <c r="G138" s="208"/>
      <c r="H138" s="201"/>
      <c r="I138" s="161"/>
      <c r="J138" s="162"/>
      <c r="K138" s="162"/>
      <c r="L138" s="163"/>
    </row>
    <row r="139" spans="1:12">
      <c r="A139" s="153"/>
      <c r="B139" s="154"/>
      <c r="C139" s="164"/>
      <c r="D139" s="156">
        <f t="shared" si="52"/>
        <v>0</v>
      </c>
      <c r="E139" s="157"/>
      <c r="F139" s="188" t="str">
        <f t="shared" si="53"/>
        <v/>
      </c>
      <c r="G139" s="208"/>
      <c r="H139" s="201"/>
      <c r="I139" s="161"/>
      <c r="J139" s="162"/>
      <c r="K139" s="162"/>
      <c r="L139" s="163"/>
    </row>
    <row r="140" spans="1:12">
      <c r="A140" s="153"/>
      <c r="B140" s="154"/>
      <c r="C140" s="164"/>
      <c r="D140" s="156">
        <f t="shared" si="52"/>
        <v>0</v>
      </c>
      <c r="E140" s="157"/>
      <c r="F140" s="188" t="str">
        <f t="shared" si="53"/>
        <v/>
      </c>
      <c r="G140" s="208"/>
      <c r="H140" s="201"/>
      <c r="I140" s="161"/>
      <c r="J140" s="162"/>
      <c r="K140" s="162"/>
      <c r="L140" s="163"/>
    </row>
    <row r="141" spans="1:12">
      <c r="A141" s="153"/>
      <c r="B141" s="154"/>
      <c r="C141" s="164"/>
      <c r="D141" s="156">
        <f t="shared" si="52"/>
        <v>0</v>
      </c>
      <c r="E141" s="157"/>
      <c r="F141" s="188" t="str">
        <f t="shared" si="53"/>
        <v/>
      </c>
      <c r="G141" s="208"/>
      <c r="H141" s="201"/>
      <c r="I141" s="161"/>
      <c r="J141" s="162"/>
      <c r="K141" s="162"/>
      <c r="L141" s="163"/>
    </row>
    <row r="142" spans="1:12">
      <c r="A142" s="153"/>
      <c r="B142" s="154"/>
      <c r="C142" s="164"/>
      <c r="D142" s="156">
        <f t="shared" si="52"/>
        <v>0</v>
      </c>
      <c r="E142" s="157"/>
      <c r="F142" s="188" t="str">
        <f t="shared" si="53"/>
        <v/>
      </c>
      <c r="G142" s="208"/>
      <c r="H142" s="201"/>
      <c r="I142" s="161"/>
      <c r="J142" s="162"/>
      <c r="K142" s="162"/>
      <c r="L142" s="163"/>
    </row>
    <row r="143" spans="1:12">
      <c r="A143" s="153"/>
      <c r="B143" s="154"/>
      <c r="C143" s="164"/>
      <c r="D143" s="156">
        <f t="shared" si="52"/>
        <v>0</v>
      </c>
      <c r="E143" s="157"/>
      <c r="F143" s="188" t="str">
        <f t="shared" si="53"/>
        <v/>
      </c>
      <c r="G143" s="208"/>
      <c r="H143" s="201"/>
      <c r="I143" s="161"/>
      <c r="J143" s="162"/>
      <c r="K143" s="162"/>
      <c r="L143" s="163"/>
    </row>
    <row r="144" spans="1:12">
      <c r="A144" s="153"/>
      <c r="B144" s="154"/>
      <c r="C144" s="164"/>
      <c r="D144" s="156">
        <f t="shared" si="52"/>
        <v>0</v>
      </c>
      <c r="E144" s="157"/>
      <c r="F144" s="188" t="str">
        <f t="shared" si="53"/>
        <v/>
      </c>
      <c r="G144" s="208"/>
      <c r="H144" s="201"/>
      <c r="I144" s="161"/>
      <c r="J144" s="162"/>
      <c r="K144" s="162"/>
      <c r="L144" s="163"/>
    </row>
    <row r="145" spans="1:12">
      <c r="A145" s="153"/>
      <c r="B145" s="154"/>
      <c r="C145" s="164"/>
      <c r="D145" s="156">
        <f t="shared" si="52"/>
        <v>0</v>
      </c>
      <c r="E145" s="157"/>
      <c r="F145" s="188" t="str">
        <f t="shared" si="53"/>
        <v/>
      </c>
      <c r="G145" s="208"/>
      <c r="H145" s="201"/>
      <c r="I145" s="161"/>
      <c r="J145" s="162"/>
      <c r="K145" s="162"/>
      <c r="L145" s="163"/>
    </row>
    <row r="146" spans="1:12">
      <c r="A146" s="153"/>
      <c r="B146" s="154"/>
      <c r="C146" s="164"/>
      <c r="D146" s="156">
        <f t="shared" si="52"/>
        <v>0</v>
      </c>
      <c r="E146" s="157"/>
      <c r="F146" s="188" t="str">
        <f t="shared" si="53"/>
        <v/>
      </c>
      <c r="G146" s="208"/>
      <c r="H146" s="201"/>
      <c r="I146" s="161"/>
      <c r="J146" s="162"/>
      <c r="K146" s="162"/>
      <c r="L146" s="163"/>
    </row>
    <row r="147" spans="1:12">
      <c r="A147" s="153"/>
      <c r="B147" s="154"/>
      <c r="C147" s="164"/>
      <c r="D147" s="156">
        <f t="shared" si="52"/>
        <v>0</v>
      </c>
      <c r="E147" s="157"/>
      <c r="F147" s="188" t="str">
        <f t="shared" si="53"/>
        <v/>
      </c>
      <c r="G147" s="208"/>
      <c r="H147" s="201"/>
      <c r="I147" s="161"/>
      <c r="J147" s="162"/>
      <c r="K147" s="162"/>
      <c r="L147" s="163"/>
    </row>
    <row r="148" spans="1:12">
      <c r="A148" s="153"/>
      <c r="B148" s="154"/>
      <c r="C148" s="164"/>
      <c r="D148" s="156">
        <f t="shared" si="52"/>
        <v>0</v>
      </c>
      <c r="E148" s="157"/>
      <c r="F148" s="188" t="str">
        <f t="shared" si="53"/>
        <v/>
      </c>
      <c r="G148" s="208"/>
      <c r="H148" s="201"/>
      <c r="I148" s="161"/>
      <c r="J148" s="162"/>
      <c r="K148" s="162"/>
      <c r="L148" s="163"/>
    </row>
    <row r="149" spans="1:12">
      <c r="A149" s="153"/>
      <c r="B149" s="154"/>
      <c r="C149" s="164"/>
      <c r="D149" s="156">
        <f t="shared" si="52"/>
        <v>0</v>
      </c>
      <c r="E149" s="157"/>
      <c r="F149" s="188" t="str">
        <f t="shared" si="53"/>
        <v/>
      </c>
      <c r="G149" s="208"/>
      <c r="H149" s="201"/>
      <c r="I149" s="161"/>
      <c r="J149" s="162"/>
      <c r="K149" s="162"/>
      <c r="L149" s="163"/>
    </row>
    <row r="150" spans="1:12">
      <c r="A150" s="153"/>
      <c r="B150" s="154"/>
      <c r="C150" s="164"/>
      <c r="D150" s="156">
        <f t="shared" si="52"/>
        <v>0</v>
      </c>
      <c r="E150" s="157"/>
      <c r="F150" s="188" t="str">
        <f t="shared" si="53"/>
        <v/>
      </c>
      <c r="G150" s="208"/>
      <c r="H150" s="201"/>
      <c r="I150" s="161"/>
      <c r="J150" s="162"/>
      <c r="K150" s="162"/>
      <c r="L150" s="163"/>
    </row>
    <row r="151" spans="1:12">
      <c r="A151" s="153"/>
      <c r="B151" s="154"/>
      <c r="C151" s="164"/>
      <c r="D151" s="156">
        <f t="shared" si="52"/>
        <v>0</v>
      </c>
      <c r="E151" s="157"/>
      <c r="F151" s="188" t="str">
        <f t="shared" si="53"/>
        <v/>
      </c>
      <c r="G151" s="208"/>
      <c r="H151" s="201"/>
      <c r="I151" s="161"/>
      <c r="J151" s="162"/>
      <c r="K151" s="162"/>
      <c r="L151" s="163"/>
    </row>
    <row r="152" spans="1:12">
      <c r="A152" s="153"/>
      <c r="B152" s="154"/>
      <c r="C152" s="164"/>
      <c r="D152" s="156">
        <f t="shared" si="52"/>
        <v>0</v>
      </c>
      <c r="E152" s="157"/>
      <c r="F152" s="188" t="str">
        <f t="shared" si="53"/>
        <v/>
      </c>
      <c r="G152" s="208"/>
      <c r="H152" s="201"/>
      <c r="I152" s="161"/>
      <c r="J152" s="162"/>
      <c r="K152" s="162"/>
      <c r="L152" s="163"/>
    </row>
    <row r="153" spans="1:12">
      <c r="A153" s="153"/>
      <c r="B153" s="154"/>
      <c r="C153" s="164"/>
      <c r="D153" s="156">
        <f t="shared" si="52"/>
        <v>0</v>
      </c>
      <c r="E153" s="157"/>
      <c r="F153" s="188" t="str">
        <f t="shared" si="53"/>
        <v/>
      </c>
      <c r="G153" s="208"/>
      <c r="H153" s="201"/>
      <c r="I153" s="161"/>
      <c r="J153" s="162"/>
      <c r="K153" s="162"/>
      <c r="L153" s="163"/>
    </row>
    <row r="154" spans="1:12">
      <c r="A154" s="153"/>
      <c r="B154" s="154"/>
      <c r="C154" s="164"/>
      <c r="D154" s="156">
        <f t="shared" si="52"/>
        <v>0</v>
      </c>
      <c r="E154" s="157"/>
      <c r="F154" s="188" t="str">
        <f t="shared" si="53"/>
        <v/>
      </c>
      <c r="G154" s="208"/>
      <c r="H154" s="201"/>
      <c r="I154" s="161"/>
      <c r="J154" s="162"/>
      <c r="K154" s="162"/>
      <c r="L154" s="163"/>
    </row>
    <row r="155" spans="1:12">
      <c r="A155" s="153"/>
      <c r="B155" s="154"/>
      <c r="C155" s="164"/>
      <c r="D155" s="156">
        <f t="shared" si="52"/>
        <v>0</v>
      </c>
      <c r="E155" s="157"/>
      <c r="F155" s="188" t="str">
        <f t="shared" si="53"/>
        <v/>
      </c>
      <c r="G155" s="208"/>
      <c r="H155" s="201"/>
      <c r="I155" s="161"/>
      <c r="J155" s="162"/>
      <c r="K155" s="162"/>
      <c r="L155" s="163"/>
    </row>
    <row r="156" spans="1:12">
      <c r="A156" s="153"/>
      <c r="B156" s="154"/>
      <c r="C156" s="164"/>
      <c r="D156" s="156">
        <f t="shared" si="52"/>
        <v>0</v>
      </c>
      <c r="E156" s="157"/>
      <c r="F156" s="188" t="str">
        <f t="shared" si="53"/>
        <v/>
      </c>
      <c r="G156" s="208"/>
      <c r="H156" s="201"/>
      <c r="I156" s="161"/>
      <c r="J156" s="162"/>
      <c r="K156" s="162"/>
      <c r="L156" s="163"/>
    </row>
    <row r="157" spans="1:12">
      <c r="A157" s="153"/>
      <c r="B157" s="154"/>
      <c r="C157" s="164"/>
      <c r="D157" s="156">
        <f t="shared" si="52"/>
        <v>0</v>
      </c>
      <c r="E157" s="157"/>
      <c r="F157" s="188" t="str">
        <f t="shared" si="53"/>
        <v/>
      </c>
      <c r="G157" s="208"/>
      <c r="H157" s="201"/>
      <c r="I157" s="161"/>
      <c r="J157" s="162"/>
      <c r="K157" s="162"/>
      <c r="L157" s="163"/>
    </row>
    <row r="158" spans="1:12" ht="15" thickBot="1">
      <c r="A158" s="153"/>
      <c r="B158" s="154"/>
      <c r="C158" s="164"/>
      <c r="D158" s="156">
        <f t="shared" si="52"/>
        <v>0</v>
      </c>
      <c r="E158" s="157"/>
      <c r="F158" s="188" t="str">
        <f t="shared" si="53"/>
        <v/>
      </c>
      <c r="G158" s="209"/>
      <c r="H158" s="202"/>
      <c r="I158" s="165"/>
      <c r="J158" s="166"/>
      <c r="K158" s="166"/>
      <c r="L158" s="167"/>
    </row>
    <row r="160" spans="1:12">
      <c r="A160" s="64" t="s">
        <v>4</v>
      </c>
      <c r="H160" s="65">
        <f t="shared" ref="H160:L160" si="54">SUM(H121:H158)</f>
        <v>0</v>
      </c>
      <c r="I160" s="65">
        <f t="shared" si="54"/>
        <v>0</v>
      </c>
      <c r="J160" s="65">
        <f t="shared" si="54"/>
        <v>0</v>
      </c>
      <c r="K160" s="65">
        <f t="shared" si="54"/>
        <v>0</v>
      </c>
      <c r="L160" s="65">
        <f t="shared" si="54"/>
        <v>0</v>
      </c>
    </row>
  </sheetData>
  <sheetProtection formatCells="0" formatColumns="0" formatRows="0" insertColumns="0" insertRows="0" sort="0" autoFilter="0" pivotTables="0"/>
  <mergeCells count="3">
    <mergeCell ref="B2:C2"/>
    <mergeCell ref="B1:C1"/>
    <mergeCell ref="B3:C3"/>
  </mergeCells>
  <conditionalFormatting sqref="B13:L13">
    <cfRule type="cellIs" dxfId="0" priority="1" stopIfTrue="1" operator="greaterThan">
      <formula>0</formula>
    </cfRule>
  </conditionalFormatting>
  <printOptions gridLines="1"/>
  <pageMargins left="0.25" right="0.25" top="0.75" bottom="0.75" header="0.3" footer="0.3"/>
  <pageSetup paperSize="5" scale="60" fitToWidth="0" fitToHeight="3" orientation="landscape" r:id="rId1"/>
  <rowBreaks count="3" manualBreakCount="3">
    <brk id="49" max="100" man="1"/>
    <brk id="75" max="100" man="1"/>
    <brk id="113" max="100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8ED4DF9-2A5E-4040-AF95-D7A4D34D76FF}">
          <x14:formula1>
            <xm:f>'Services List'!$A$1:$C$1</xm:f>
          </x14:formula1>
          <xm:sqref>A121:A158</xm:sqref>
        </x14:dataValidation>
        <x14:dataValidation type="list" allowBlank="1" showInputMessage="1" showErrorMessage="1" xr:uid="{18B53AE9-35A4-46F4-9E64-B0E3C85ECC2E}">
          <x14:formula1>
            <xm:f>OFFSET('Services List'!$A$1,1,MATCH($A121,'Services List'!$A$1:$C$1,0)-1,COUNTA(OFFSET('Services List'!$A$1,1,MATCH($A121,'Services List'!$A$1:$C$1,0)-1,12)),1)</xm:f>
          </x14:formula1>
          <xm:sqref>B121:B158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FF278-E2CD-452A-8AEE-A3E16F7EA5B9}">
  <dimension ref="A1:H2"/>
  <sheetViews>
    <sheetView zoomScale="110" zoomScaleNormal="110" workbookViewId="0">
      <selection activeCell="E29" sqref="E29"/>
    </sheetView>
  </sheetViews>
  <sheetFormatPr defaultColWidth="9.140625" defaultRowHeight="15"/>
  <cols>
    <col min="1" max="1" width="21.140625" style="67" customWidth="1"/>
    <col min="2" max="2" width="37.140625" style="67" customWidth="1"/>
    <col min="3" max="3" width="7.140625" style="68" customWidth="1"/>
    <col min="4" max="4" width="19.42578125" style="67" customWidth="1"/>
    <col min="5" max="5" width="37.140625" style="67" customWidth="1"/>
    <col min="6" max="6" width="7.140625" style="68" customWidth="1"/>
    <col min="7" max="7" width="19.42578125" style="67" customWidth="1"/>
    <col min="8" max="8" width="37.140625" style="67" customWidth="1"/>
    <col min="9" max="9" width="15.7109375" style="66" bestFit="1" customWidth="1"/>
    <col min="10" max="10" width="9.140625" style="66"/>
    <col min="11" max="11" width="14.85546875" style="66" bestFit="1" customWidth="1"/>
    <col min="12" max="16384" width="9.140625" style="66"/>
  </cols>
  <sheetData>
    <row r="1" spans="1:8" ht="18.75">
      <c r="A1" s="274" t="s">
        <v>103</v>
      </c>
      <c r="B1" s="274"/>
      <c r="C1" s="69"/>
      <c r="D1" s="275" t="s">
        <v>104</v>
      </c>
      <c r="E1" s="275"/>
      <c r="F1" s="70"/>
      <c r="G1" s="276" t="s">
        <v>105</v>
      </c>
      <c r="H1" s="276"/>
    </row>
    <row r="2" spans="1:8" ht="30">
      <c r="A2" s="71" t="s">
        <v>102</v>
      </c>
      <c r="B2" s="71" t="s">
        <v>101</v>
      </c>
      <c r="C2" s="72"/>
      <c r="D2" s="71" t="s">
        <v>102</v>
      </c>
      <c r="E2" s="71" t="s">
        <v>101</v>
      </c>
      <c r="F2" s="72"/>
      <c r="G2" s="71" t="s">
        <v>102</v>
      </c>
      <c r="H2" s="71" t="s">
        <v>101</v>
      </c>
    </row>
  </sheetData>
  <sheetProtection formatColumns="0" formatRows="0"/>
  <mergeCells count="3">
    <mergeCell ref="A1:B1"/>
    <mergeCell ref="D1:E1"/>
    <mergeCell ref="G1:H1"/>
  </mergeCells>
  <printOptions gridLines="1"/>
  <pageMargins left="0.7" right="0.7" top="0.75" bottom="0.75" header="0.3" footer="0.3"/>
  <pageSetup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63857-E9B0-4A61-BE67-95F0B7694C25}">
  <dimension ref="A1:V23"/>
  <sheetViews>
    <sheetView zoomScale="90" zoomScaleNormal="90" workbookViewId="0">
      <selection activeCell="T38" sqref="T38"/>
    </sheetView>
  </sheetViews>
  <sheetFormatPr defaultColWidth="16.140625" defaultRowHeight="12.75"/>
  <cols>
    <col min="1" max="1" width="16.140625" style="75"/>
    <col min="2" max="2" width="15.5703125" style="75" customWidth="1"/>
    <col min="3" max="16384" width="16.140625" style="75"/>
  </cols>
  <sheetData>
    <row r="1" spans="1:22">
      <c r="A1" s="83" t="s">
        <v>144</v>
      </c>
      <c r="B1" s="84">
        <f>'Cost and Statistical Data'!B1</f>
        <v>0</v>
      </c>
      <c r="C1" s="73"/>
      <c r="D1" s="74"/>
      <c r="E1" s="73"/>
    </row>
    <row r="2" spans="1:22">
      <c r="A2" s="85" t="s">
        <v>145</v>
      </c>
      <c r="B2" s="84">
        <f>'Cost and Statistical Data'!B2</f>
        <v>0</v>
      </c>
      <c r="C2" s="73"/>
      <c r="D2" s="74"/>
      <c r="E2" s="73"/>
    </row>
    <row r="3" spans="1:22">
      <c r="A3" s="7"/>
      <c r="D3" s="76"/>
    </row>
    <row r="4" spans="1:22" ht="15.75">
      <c r="A4" s="86" t="s">
        <v>108</v>
      </c>
      <c r="B4" s="87"/>
      <c r="C4" s="87"/>
    </row>
    <row r="5" spans="1:22" ht="15.75">
      <c r="A5" s="86" t="s">
        <v>109</v>
      </c>
      <c r="B5" s="77"/>
    </row>
    <row r="6" spans="1:22" ht="13.5" thickBot="1">
      <c r="A6" s="78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</row>
    <row r="7" spans="1:22" ht="13.5" thickTop="1">
      <c r="A7" s="79"/>
      <c r="B7" s="80"/>
      <c r="C7" s="96" t="str">
        <f>'Cost and Statistical Data'!H6</f>
        <v>Chemical Dependancy PRTF</v>
      </c>
      <c r="D7" s="81"/>
      <c r="E7" s="81"/>
      <c r="F7" s="82"/>
      <c r="G7" s="81"/>
      <c r="H7" s="96" t="str">
        <f>'Cost and Statistical Data'!I6</f>
        <v>IRT        </v>
      </c>
      <c r="I7" s="81"/>
      <c r="J7" s="82"/>
      <c r="K7" s="81"/>
      <c r="L7" s="81" t="str">
        <f>'Cost and Statistical Data'!J6</f>
        <v xml:space="preserve">PRTF      </v>
      </c>
      <c r="M7" s="81"/>
      <c r="N7" s="82"/>
      <c r="O7" s="81"/>
      <c r="P7" s="81" t="s">
        <v>64</v>
      </c>
      <c r="Q7" s="81"/>
      <c r="R7" s="82"/>
      <c r="S7" s="81"/>
      <c r="T7" s="81" t="s">
        <v>64</v>
      </c>
      <c r="U7" s="81"/>
      <c r="V7" s="82"/>
    </row>
    <row r="8" spans="1:22">
      <c r="A8" s="88" t="s">
        <v>110</v>
      </c>
      <c r="B8" s="89" t="s">
        <v>111</v>
      </c>
      <c r="C8" s="89" t="s">
        <v>112</v>
      </c>
      <c r="D8" s="90" t="s">
        <v>113</v>
      </c>
      <c r="E8" s="89" t="s">
        <v>114</v>
      </c>
      <c r="F8" s="91" t="s">
        <v>64</v>
      </c>
      <c r="G8" s="89" t="s">
        <v>112</v>
      </c>
      <c r="H8" s="90" t="s">
        <v>113</v>
      </c>
      <c r="I8" s="89" t="s">
        <v>114</v>
      </c>
      <c r="J8" s="91" t="s">
        <v>64</v>
      </c>
      <c r="K8" s="89" t="s">
        <v>112</v>
      </c>
      <c r="L8" s="90" t="s">
        <v>113</v>
      </c>
      <c r="M8" s="89" t="s">
        <v>114</v>
      </c>
      <c r="N8" s="91" t="s">
        <v>64</v>
      </c>
      <c r="O8" s="89" t="s">
        <v>112</v>
      </c>
      <c r="P8" s="90" t="s">
        <v>113</v>
      </c>
      <c r="Q8" s="89" t="s">
        <v>114</v>
      </c>
      <c r="R8" s="91" t="s">
        <v>64</v>
      </c>
      <c r="S8" s="89" t="s">
        <v>112</v>
      </c>
      <c r="T8" s="90" t="s">
        <v>113</v>
      </c>
      <c r="U8" s="89" t="s">
        <v>114</v>
      </c>
      <c r="V8" s="91" t="s">
        <v>64</v>
      </c>
    </row>
    <row r="9" spans="1:22">
      <c r="A9" s="8"/>
      <c r="B9" s="9">
        <v>20</v>
      </c>
      <c r="C9" s="10"/>
      <c r="D9" s="11"/>
      <c r="E9" s="10"/>
      <c r="F9" s="12"/>
      <c r="G9" s="10"/>
      <c r="H9" s="11"/>
      <c r="I9" s="10"/>
      <c r="J9" s="12"/>
      <c r="K9" s="10"/>
      <c r="L9" s="11"/>
      <c r="M9" s="10"/>
      <c r="N9" s="12"/>
      <c r="O9" s="10"/>
      <c r="P9" s="11"/>
      <c r="Q9" s="10"/>
      <c r="R9" s="12"/>
      <c r="S9" s="10"/>
      <c r="T9" s="11"/>
      <c r="U9" s="10"/>
      <c r="V9" s="12"/>
    </row>
    <row r="10" spans="1:22">
      <c r="A10" s="8"/>
      <c r="B10" s="9">
        <v>20</v>
      </c>
      <c r="C10" s="10"/>
      <c r="D10" s="11"/>
      <c r="E10" s="10"/>
      <c r="F10" s="12"/>
      <c r="G10" s="10"/>
      <c r="H10" s="11"/>
      <c r="I10" s="10"/>
      <c r="J10" s="12"/>
      <c r="K10" s="10"/>
      <c r="L10" s="11"/>
      <c r="M10" s="10"/>
      <c r="N10" s="12"/>
      <c r="O10" s="10"/>
      <c r="P10" s="11"/>
      <c r="Q10" s="10"/>
      <c r="R10" s="12"/>
      <c r="S10" s="10"/>
      <c r="T10" s="11"/>
      <c r="U10" s="10"/>
      <c r="V10" s="12"/>
    </row>
    <row r="11" spans="1:22">
      <c r="A11" s="8"/>
      <c r="B11" s="9">
        <v>20</v>
      </c>
      <c r="C11" s="10"/>
      <c r="D11" s="11"/>
      <c r="E11" s="10"/>
      <c r="F11" s="12"/>
      <c r="G11" s="10"/>
      <c r="H11" s="11"/>
      <c r="I11" s="10"/>
      <c r="J11" s="12"/>
      <c r="K11" s="10"/>
      <c r="L11" s="11"/>
      <c r="M11" s="10"/>
      <c r="N11" s="12"/>
      <c r="O11" s="10"/>
      <c r="P11" s="11"/>
      <c r="Q11" s="10"/>
      <c r="R11" s="12"/>
      <c r="S11" s="10"/>
      <c r="T11" s="11"/>
      <c r="U11" s="10"/>
      <c r="V11" s="12"/>
    </row>
    <row r="12" spans="1:22">
      <c r="A12" s="8"/>
      <c r="B12" s="9">
        <v>20</v>
      </c>
      <c r="C12" s="10"/>
      <c r="D12" s="11"/>
      <c r="E12" s="10"/>
      <c r="F12" s="12"/>
      <c r="G12" s="10"/>
      <c r="H12" s="11"/>
      <c r="I12" s="10"/>
      <c r="J12" s="12"/>
      <c r="K12" s="10"/>
      <c r="L12" s="11"/>
      <c r="M12" s="10"/>
      <c r="N12" s="12"/>
      <c r="O12" s="10"/>
      <c r="P12" s="11"/>
      <c r="Q12" s="10"/>
      <c r="R12" s="12"/>
      <c r="S12" s="10"/>
      <c r="T12" s="11"/>
      <c r="U12" s="10"/>
      <c r="V12" s="12"/>
    </row>
    <row r="13" spans="1:22">
      <c r="A13" s="8"/>
      <c r="B13" s="9">
        <v>20</v>
      </c>
      <c r="C13" s="10"/>
      <c r="D13" s="11"/>
      <c r="E13" s="10"/>
      <c r="F13" s="12"/>
      <c r="G13" s="10"/>
      <c r="H13" s="11"/>
      <c r="I13" s="10"/>
      <c r="J13" s="12"/>
      <c r="K13" s="10"/>
      <c r="L13" s="11"/>
      <c r="M13" s="10"/>
      <c r="N13" s="12"/>
      <c r="O13" s="10"/>
      <c r="P13" s="11"/>
      <c r="Q13" s="10"/>
      <c r="R13" s="12"/>
      <c r="S13" s="10"/>
      <c r="T13" s="11"/>
      <c r="U13" s="10"/>
      <c r="V13" s="12"/>
    </row>
    <row r="14" spans="1:22">
      <c r="A14" s="8"/>
      <c r="B14" s="9">
        <v>20</v>
      </c>
      <c r="C14" s="10"/>
      <c r="D14" s="11"/>
      <c r="E14" s="10"/>
      <c r="F14" s="12"/>
      <c r="G14" s="10"/>
      <c r="H14" s="11"/>
      <c r="I14" s="10"/>
      <c r="J14" s="12"/>
      <c r="K14" s="10"/>
      <c r="L14" s="11"/>
      <c r="M14" s="10"/>
      <c r="N14" s="12"/>
      <c r="O14" s="10"/>
      <c r="P14" s="11"/>
      <c r="Q14" s="10"/>
      <c r="R14" s="12"/>
      <c r="S14" s="10"/>
      <c r="T14" s="11"/>
      <c r="U14" s="10"/>
      <c r="V14" s="12"/>
    </row>
    <row r="15" spans="1:22">
      <c r="A15" s="8"/>
      <c r="B15" s="9">
        <v>20</v>
      </c>
      <c r="C15" s="10"/>
      <c r="D15" s="11"/>
      <c r="E15" s="10"/>
      <c r="F15" s="12"/>
      <c r="G15" s="10"/>
      <c r="H15" s="11"/>
      <c r="I15" s="10"/>
      <c r="J15" s="12"/>
      <c r="K15" s="10"/>
      <c r="L15" s="11"/>
      <c r="M15" s="10"/>
      <c r="N15" s="12"/>
      <c r="O15" s="10"/>
      <c r="P15" s="11"/>
      <c r="Q15" s="10"/>
      <c r="R15" s="12"/>
      <c r="S15" s="10"/>
      <c r="T15" s="11"/>
      <c r="U15" s="10"/>
      <c r="V15" s="12"/>
    </row>
    <row r="16" spans="1:22">
      <c r="A16" s="8"/>
      <c r="B16" s="9">
        <v>20</v>
      </c>
      <c r="C16" s="10"/>
      <c r="D16" s="11"/>
      <c r="E16" s="10"/>
      <c r="F16" s="12"/>
      <c r="G16" s="10"/>
      <c r="H16" s="11"/>
      <c r="I16" s="10"/>
      <c r="J16" s="12"/>
      <c r="K16" s="10"/>
      <c r="L16" s="11"/>
      <c r="M16" s="10"/>
      <c r="N16" s="12"/>
      <c r="O16" s="10"/>
      <c r="P16" s="11"/>
      <c r="Q16" s="10"/>
      <c r="R16" s="12"/>
      <c r="S16" s="10"/>
      <c r="T16" s="11"/>
      <c r="U16" s="10"/>
      <c r="V16" s="12"/>
    </row>
    <row r="17" spans="1:22">
      <c r="A17" s="8"/>
      <c r="B17" s="9">
        <v>20</v>
      </c>
      <c r="C17" s="10"/>
      <c r="D17" s="11"/>
      <c r="E17" s="10"/>
      <c r="F17" s="12"/>
      <c r="G17" s="10"/>
      <c r="H17" s="11"/>
      <c r="I17" s="10"/>
      <c r="J17" s="12"/>
      <c r="K17" s="10"/>
      <c r="L17" s="11"/>
      <c r="M17" s="10"/>
      <c r="N17" s="12"/>
      <c r="O17" s="10"/>
      <c r="P17" s="11"/>
      <c r="Q17" s="10"/>
      <c r="R17" s="12"/>
      <c r="S17" s="10"/>
      <c r="T17" s="11"/>
      <c r="U17" s="10"/>
      <c r="V17" s="12"/>
    </row>
    <row r="18" spans="1:22">
      <c r="A18" s="8"/>
      <c r="B18" s="9">
        <v>20</v>
      </c>
      <c r="C18" s="10"/>
      <c r="D18" s="11"/>
      <c r="E18" s="10"/>
      <c r="F18" s="12"/>
      <c r="G18" s="10"/>
      <c r="H18" s="11"/>
      <c r="I18" s="10"/>
      <c r="J18" s="12"/>
      <c r="K18" s="10"/>
      <c r="L18" s="11"/>
      <c r="M18" s="10"/>
      <c r="N18" s="12"/>
      <c r="O18" s="10"/>
      <c r="P18" s="11"/>
      <c r="Q18" s="10"/>
      <c r="R18" s="12"/>
      <c r="S18" s="10"/>
      <c r="T18" s="11"/>
      <c r="U18" s="10"/>
      <c r="V18" s="12"/>
    </row>
    <row r="19" spans="1:22">
      <c r="A19" s="8"/>
      <c r="B19" s="9">
        <v>20</v>
      </c>
      <c r="C19" s="10"/>
      <c r="D19" s="11"/>
      <c r="E19" s="10"/>
      <c r="F19" s="12"/>
      <c r="G19" s="10"/>
      <c r="H19" s="11"/>
      <c r="I19" s="10"/>
      <c r="J19" s="12"/>
      <c r="K19" s="10"/>
      <c r="L19" s="11"/>
      <c r="M19" s="10"/>
      <c r="N19" s="12"/>
      <c r="O19" s="10"/>
      <c r="P19" s="11"/>
      <c r="Q19" s="10"/>
      <c r="R19" s="12"/>
      <c r="S19" s="10"/>
      <c r="T19" s="11"/>
      <c r="U19" s="10"/>
      <c r="V19" s="12"/>
    </row>
    <row r="20" spans="1:22">
      <c r="A20" s="8"/>
      <c r="B20" s="9">
        <v>20</v>
      </c>
      <c r="C20" s="10"/>
      <c r="D20" s="11"/>
      <c r="E20" s="10"/>
      <c r="F20" s="12"/>
      <c r="G20" s="10"/>
      <c r="H20" s="11"/>
      <c r="I20" s="10"/>
      <c r="J20" s="12"/>
      <c r="K20" s="10"/>
      <c r="L20" s="11"/>
      <c r="M20" s="10"/>
      <c r="N20" s="12"/>
      <c r="O20" s="10"/>
      <c r="P20" s="11"/>
      <c r="Q20" s="10"/>
      <c r="R20" s="12"/>
      <c r="S20" s="10"/>
      <c r="T20" s="11"/>
      <c r="U20" s="10"/>
      <c r="V20" s="12"/>
    </row>
    <row r="21" spans="1:22">
      <c r="A21" s="8"/>
      <c r="B21" s="9"/>
      <c r="C21" s="10"/>
      <c r="D21" s="11"/>
      <c r="E21" s="10"/>
      <c r="F21" s="12"/>
      <c r="G21" s="10"/>
      <c r="H21" s="11"/>
      <c r="I21" s="10"/>
      <c r="J21" s="12"/>
      <c r="K21" s="10"/>
      <c r="L21" s="11"/>
      <c r="M21" s="10"/>
      <c r="N21" s="12"/>
      <c r="O21" s="10"/>
      <c r="P21" s="11"/>
      <c r="Q21" s="10"/>
      <c r="R21" s="12"/>
      <c r="S21" s="10"/>
      <c r="T21" s="11"/>
      <c r="U21" s="10"/>
      <c r="V21" s="12"/>
    </row>
    <row r="22" spans="1:22" ht="16.5" thickBot="1">
      <c r="A22" s="92" t="s">
        <v>115</v>
      </c>
      <c r="B22" s="93"/>
      <c r="C22" s="93">
        <f>SUM(C9:C20)</f>
        <v>0</v>
      </c>
      <c r="D22" s="94">
        <f>SUM(D9:D20)</f>
        <v>0</v>
      </c>
      <c r="E22" s="93">
        <f t="shared" ref="E22:V22" si="0">SUM(E9:E20)</f>
        <v>0</v>
      </c>
      <c r="F22" s="95">
        <f t="shared" si="0"/>
        <v>0</v>
      </c>
      <c r="G22" s="93">
        <f t="shared" si="0"/>
        <v>0</v>
      </c>
      <c r="H22" s="94">
        <f t="shared" si="0"/>
        <v>0</v>
      </c>
      <c r="I22" s="93">
        <f t="shared" si="0"/>
        <v>0</v>
      </c>
      <c r="J22" s="95">
        <f t="shared" si="0"/>
        <v>0</v>
      </c>
      <c r="K22" s="93">
        <f t="shared" si="0"/>
        <v>0</v>
      </c>
      <c r="L22" s="94">
        <f t="shared" si="0"/>
        <v>0</v>
      </c>
      <c r="M22" s="93">
        <f t="shared" si="0"/>
        <v>0</v>
      </c>
      <c r="N22" s="95">
        <f t="shared" si="0"/>
        <v>0</v>
      </c>
      <c r="O22" s="93">
        <f t="shared" si="0"/>
        <v>0</v>
      </c>
      <c r="P22" s="94">
        <f t="shared" si="0"/>
        <v>0</v>
      </c>
      <c r="Q22" s="93">
        <f t="shared" si="0"/>
        <v>0</v>
      </c>
      <c r="R22" s="95">
        <f t="shared" si="0"/>
        <v>0</v>
      </c>
      <c r="S22" s="93">
        <f t="shared" si="0"/>
        <v>0</v>
      </c>
      <c r="T22" s="94">
        <f t="shared" si="0"/>
        <v>0</v>
      </c>
      <c r="U22" s="93">
        <f t="shared" si="0"/>
        <v>0</v>
      </c>
      <c r="V22" s="95">
        <f t="shared" si="0"/>
        <v>0</v>
      </c>
    </row>
    <row r="23" spans="1:22" ht="13.5" thickTop="1"/>
  </sheetData>
  <sheetProtection formatColumns="0" formatRows="0"/>
  <protectedRanges>
    <protectedRange sqref="A9:V21" name="Range1"/>
  </protectedRanges>
  <printOptions gridLines="1"/>
  <pageMargins left="0.75" right="0.75" top="1" bottom="1" header="0.5" footer="0.5"/>
  <pageSetup paperSize="5" scale="6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395C9-60E7-43E0-9F2C-362CE84E8710}">
  <sheetPr>
    <pageSetUpPr fitToPage="1"/>
  </sheetPr>
  <dimension ref="A1:G74"/>
  <sheetViews>
    <sheetView topLeftCell="A20" zoomScale="120" zoomScaleNormal="120" zoomScaleSheetLayoutView="100" workbookViewId="0">
      <selection activeCell="B38" sqref="B38"/>
    </sheetView>
  </sheetViews>
  <sheetFormatPr defaultColWidth="8.7109375" defaultRowHeight="12.75"/>
  <cols>
    <col min="1" max="1" width="40.28515625" style="220" bestFit="1" customWidth="1"/>
    <col min="2" max="2" width="44.42578125" style="220" customWidth="1"/>
    <col min="3" max="3" width="36.140625" style="220" customWidth="1"/>
    <col min="4" max="4" width="8.7109375" style="220"/>
    <col min="5" max="5" width="30.85546875" style="220" bestFit="1" customWidth="1"/>
    <col min="6" max="6" width="8.7109375" style="220"/>
    <col min="7" max="7" width="47.85546875" style="220" bestFit="1" customWidth="1"/>
    <col min="8" max="16384" width="8.7109375" style="220"/>
  </cols>
  <sheetData>
    <row r="1" spans="1:3" hidden="1">
      <c r="A1" s="219" t="s">
        <v>125</v>
      </c>
      <c r="B1" s="219" t="s">
        <v>126</v>
      </c>
      <c r="C1" s="219" t="s">
        <v>127</v>
      </c>
    </row>
    <row r="2" spans="1:3" ht="15" hidden="1">
      <c r="A2" s="221" t="s">
        <v>149</v>
      </c>
      <c r="B2" s="221" t="s">
        <v>128</v>
      </c>
      <c r="C2" s="221" t="s">
        <v>156</v>
      </c>
    </row>
    <row r="3" spans="1:3" ht="15" hidden="1">
      <c r="A3" s="220" t="s">
        <v>146</v>
      </c>
      <c r="B3" s="221" t="s">
        <v>129</v>
      </c>
      <c r="C3" s="221" t="s">
        <v>130</v>
      </c>
    </row>
    <row r="4" spans="1:3" ht="15" hidden="1">
      <c r="A4" s="221" t="s">
        <v>148</v>
      </c>
      <c r="B4" s="221" t="s">
        <v>132</v>
      </c>
      <c r="C4" s="221" t="s">
        <v>133</v>
      </c>
    </row>
    <row r="5" spans="1:3" ht="15" hidden="1">
      <c r="A5" s="247" t="s">
        <v>147</v>
      </c>
      <c r="B5" s="221" t="s">
        <v>135</v>
      </c>
      <c r="C5" s="221" t="s">
        <v>131</v>
      </c>
    </row>
    <row r="6" spans="1:3" ht="15" hidden="1">
      <c r="A6" s="222" t="s">
        <v>134</v>
      </c>
      <c r="B6" s="221" t="s">
        <v>136</v>
      </c>
      <c r="C6" s="222" t="s">
        <v>134</v>
      </c>
    </row>
    <row r="7" spans="1:3" ht="15" hidden="1">
      <c r="B7" s="221" t="s">
        <v>137</v>
      </c>
      <c r="C7" s="223"/>
    </row>
    <row r="8" spans="1:3" ht="15" hidden="1">
      <c r="A8" s="223"/>
      <c r="B8" s="221" t="s">
        <v>138</v>
      </c>
      <c r="C8" s="223"/>
    </row>
    <row r="9" spans="1:3" ht="15" hidden="1">
      <c r="A9" s="223"/>
      <c r="B9" s="221" t="s">
        <v>139</v>
      </c>
      <c r="C9" s="223"/>
    </row>
    <row r="10" spans="1:3" ht="15" hidden="1">
      <c r="A10" s="223"/>
      <c r="B10" s="221" t="s">
        <v>140</v>
      </c>
      <c r="C10" s="223"/>
    </row>
    <row r="11" spans="1:3" ht="15" hidden="1">
      <c r="A11" s="223"/>
      <c r="B11" s="221" t="s">
        <v>150</v>
      </c>
      <c r="C11" s="223"/>
    </row>
    <row r="12" spans="1:3" ht="15" hidden="1">
      <c r="A12" s="223"/>
      <c r="B12" s="221" t="s">
        <v>151</v>
      </c>
      <c r="C12" s="223"/>
    </row>
    <row r="13" spans="1:3" hidden="1">
      <c r="B13" s="222" t="s">
        <v>134</v>
      </c>
    </row>
    <row r="14" spans="1:3" hidden="1"/>
    <row r="15" spans="1:3" hidden="1"/>
    <row r="16" spans="1:3" hidden="1"/>
    <row r="17" spans="1:7" hidden="1"/>
    <row r="18" spans="1:7" hidden="1"/>
    <row r="19" spans="1:7" hidden="1"/>
    <row r="20" spans="1:7">
      <c r="A20" s="224"/>
      <c r="B20" s="224"/>
    </row>
    <row r="21" spans="1:7">
      <c r="A21" s="237" t="s">
        <v>1</v>
      </c>
      <c r="B21" s="237"/>
      <c r="C21" s="237"/>
      <c r="D21" s="236"/>
      <c r="E21" s="236"/>
      <c r="F21" s="236"/>
      <c r="G21" s="236"/>
    </row>
    <row r="23" spans="1:7">
      <c r="A23" s="226" t="s">
        <v>119</v>
      </c>
      <c r="B23" s="227"/>
      <c r="C23" s="269"/>
      <c r="D23" s="227"/>
    </row>
    <row r="24" spans="1:7">
      <c r="A24" s="227" t="s">
        <v>118</v>
      </c>
      <c r="B24" s="227"/>
      <c r="C24" s="225"/>
      <c r="D24" s="227"/>
    </row>
    <row r="25" spans="1:7">
      <c r="A25" s="227" t="s">
        <v>117</v>
      </c>
      <c r="B25" s="227"/>
      <c r="C25" s="225"/>
      <c r="D25" s="227"/>
    </row>
    <row r="26" spans="1:7">
      <c r="A26" s="227" t="s">
        <v>116</v>
      </c>
      <c r="B26" s="227"/>
      <c r="C26" s="225"/>
      <c r="D26" s="227"/>
    </row>
    <row r="27" spans="1:7">
      <c r="A27" s="225" t="s">
        <v>121</v>
      </c>
      <c r="B27" s="227"/>
      <c r="C27" s="225"/>
      <c r="D27" s="227"/>
    </row>
    <row r="28" spans="1:7">
      <c r="B28" s="227"/>
      <c r="C28" s="227"/>
      <c r="D28" s="227"/>
    </row>
    <row r="29" spans="1:7">
      <c r="B29" s="227"/>
      <c r="C29" s="227"/>
      <c r="D29" s="227"/>
    </row>
    <row r="30" spans="1:7">
      <c r="B30" s="227"/>
      <c r="C30" s="227"/>
      <c r="D30" s="227"/>
    </row>
    <row r="31" spans="1:7">
      <c r="B31" s="227"/>
      <c r="C31" s="225"/>
      <c r="D31" s="227"/>
    </row>
    <row r="32" spans="1:7">
      <c r="B32" s="227"/>
      <c r="C32" s="225"/>
      <c r="D32" s="227"/>
    </row>
    <row r="33" spans="1:5">
      <c r="B33" s="227"/>
      <c r="C33" s="225"/>
      <c r="D33" s="227"/>
    </row>
    <row r="34" spans="1:5">
      <c r="B34" s="227"/>
      <c r="C34" s="225"/>
      <c r="D34" s="227"/>
    </row>
    <row r="35" spans="1:5">
      <c r="B35" s="227"/>
      <c r="C35" s="225"/>
      <c r="D35" s="227"/>
    </row>
    <row r="36" spans="1:5">
      <c r="B36" s="227"/>
      <c r="C36" s="231"/>
      <c r="D36" s="227"/>
    </row>
    <row r="37" spans="1:5">
      <c r="B37" s="227"/>
      <c r="C37" s="227"/>
      <c r="D37" s="227"/>
    </row>
    <row r="38" spans="1:5">
      <c r="B38" s="227"/>
      <c r="C38" s="225"/>
      <c r="D38" s="227"/>
    </row>
    <row r="39" spans="1:5">
      <c r="B39" s="227"/>
      <c r="C39" s="227"/>
      <c r="D39" s="227"/>
    </row>
    <row r="40" spans="1:5">
      <c r="B40" s="227"/>
      <c r="C40" s="225"/>
      <c r="D40" s="227"/>
    </row>
    <row r="41" spans="1:5">
      <c r="B41" s="227"/>
      <c r="C41" s="227"/>
      <c r="D41" s="227"/>
      <c r="E41" s="227"/>
    </row>
    <row r="42" spans="1:5">
      <c r="B42" s="227"/>
      <c r="C42" s="225"/>
      <c r="D42" s="227"/>
      <c r="E42" s="227"/>
    </row>
    <row r="43" spans="1:5">
      <c r="B43" s="227"/>
      <c r="C43" s="227"/>
      <c r="D43" s="227"/>
      <c r="E43" s="227"/>
    </row>
    <row r="44" spans="1:5">
      <c r="A44" s="227"/>
      <c r="B44" s="227"/>
      <c r="C44" s="225"/>
    </row>
    <row r="45" spans="1:5">
      <c r="A45" s="227"/>
      <c r="B45" s="227"/>
      <c r="C45" s="227"/>
    </row>
    <row r="46" spans="1:5">
      <c r="A46" s="227"/>
      <c r="B46" s="227"/>
      <c r="C46" s="227"/>
    </row>
    <row r="47" spans="1:5">
      <c r="A47" s="271"/>
      <c r="B47" s="270"/>
      <c r="C47" s="270"/>
    </row>
    <row r="48" spans="1:5">
      <c r="A48" s="227"/>
      <c r="B48" s="227"/>
      <c r="C48" s="227"/>
    </row>
    <row r="49" spans="1:3">
      <c r="A49" s="269"/>
      <c r="B49" s="227"/>
      <c r="C49" s="269"/>
    </row>
    <row r="50" spans="1:3">
      <c r="A50" s="225"/>
      <c r="B50" s="227"/>
      <c r="C50" s="227"/>
    </row>
    <row r="51" spans="1:3">
      <c r="A51" s="227"/>
      <c r="B51" s="227"/>
      <c r="C51" s="227"/>
    </row>
    <row r="52" spans="1:3">
      <c r="A52" s="227"/>
      <c r="B52" s="227"/>
      <c r="C52" s="228"/>
    </row>
    <row r="53" spans="1:3">
      <c r="A53" s="225"/>
      <c r="B53" s="227"/>
      <c r="C53" s="227"/>
    </row>
    <row r="54" spans="1:3">
      <c r="A54" s="225"/>
      <c r="B54" s="227"/>
      <c r="C54" s="225"/>
    </row>
    <row r="55" spans="1:3">
      <c r="A55" s="225"/>
      <c r="B55" s="227"/>
      <c r="C55" s="227"/>
    </row>
    <row r="56" spans="1:3">
      <c r="A56" s="225"/>
      <c r="B56" s="227"/>
      <c r="C56" s="227"/>
    </row>
    <row r="57" spans="1:3">
      <c r="A57" s="225"/>
      <c r="B57" s="227"/>
      <c r="C57" s="227"/>
    </row>
    <row r="58" spans="1:3">
      <c r="A58" s="227"/>
      <c r="B58" s="227"/>
      <c r="C58" s="227"/>
    </row>
    <row r="59" spans="1:3">
      <c r="A59" s="229"/>
      <c r="B59" s="227"/>
    </row>
    <row r="60" spans="1:3">
      <c r="A60" s="225"/>
      <c r="B60" s="227"/>
    </row>
    <row r="61" spans="1:3">
      <c r="A61" s="225"/>
      <c r="B61" s="227"/>
    </row>
    <row r="62" spans="1:3">
      <c r="A62" s="227"/>
      <c r="B62" s="227"/>
    </row>
    <row r="63" spans="1:3">
      <c r="A63" s="227"/>
      <c r="B63" s="227"/>
    </row>
    <row r="64" spans="1:3">
      <c r="A64" s="225"/>
      <c r="B64" s="227"/>
    </row>
    <row r="65" spans="1:2">
      <c r="A65" s="225"/>
      <c r="B65" s="227"/>
    </row>
    <row r="66" spans="1:2">
      <c r="A66" s="229"/>
      <c r="B66" s="227"/>
    </row>
    <row r="67" spans="1:2">
      <c r="A67" s="227"/>
      <c r="B67" s="227"/>
    </row>
    <row r="68" spans="1:2">
      <c r="A68" s="225"/>
      <c r="B68" s="227"/>
    </row>
    <row r="69" spans="1:2">
      <c r="A69" s="230"/>
      <c r="B69" s="227"/>
    </row>
    <row r="70" spans="1:2">
      <c r="A70" s="225"/>
      <c r="B70" s="227"/>
    </row>
    <row r="71" spans="1:2">
      <c r="A71" s="228"/>
      <c r="B71" s="227"/>
    </row>
    <row r="72" spans="1:2">
      <c r="A72" s="225"/>
      <c r="B72" s="227"/>
    </row>
    <row r="73" spans="1:2">
      <c r="A73" s="227"/>
      <c r="B73" s="227"/>
    </row>
    <row r="74" spans="1:2">
      <c r="A74" s="227"/>
      <c r="B74" s="227"/>
    </row>
  </sheetData>
  <pageMargins left="0.7" right="0.7" top="0.75" bottom="0.75" header="0.3" footer="0.3"/>
  <pageSetup scale="74" fitToHeight="0" orientation="portrait" r:id="rId1"/>
  <rowBreaks count="1" manualBreakCount="1"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Cost and Statistical Data</vt:lpstr>
      <vt:lpstr>Notes &amp; Comments</vt:lpstr>
      <vt:lpstr>CPS Providers Units</vt:lpstr>
      <vt:lpstr>Services List</vt:lpstr>
      <vt:lpstr>'Cost and Statistical Data'!Print_Area</vt:lpstr>
      <vt:lpstr>'CPS Providers Units'!Print_Area</vt:lpstr>
      <vt:lpstr>'Notes &amp; Comments'!Print_Area</vt:lpstr>
      <vt:lpstr>'Cost and Statistical Data'!Print_Titles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Sakib, Akber</dc:creator>
  <cp:lastModifiedBy>Langdeaux, Lori</cp:lastModifiedBy>
  <cp:lastPrinted>2023-04-19T21:43:41Z</cp:lastPrinted>
  <dcterms:created xsi:type="dcterms:W3CDTF">2022-04-20T14:05:22Z</dcterms:created>
  <dcterms:modified xsi:type="dcterms:W3CDTF">2026-02-18T20:45:28Z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2025-04-24T21:07:24Z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17ba3767-acb8-43aa-9ef1-e9f2ebfe5bc8</vt:lpwstr>
  </property>
  <property fmtid="{D5CDD505-2E9C-101B-9397-08002B2CF9AE}" pid="8" name="MSIP_Label_ec3b1a8e-41ed-4bc7-92d1-0305fbefd661_ContentBits">
    <vt:lpwstr>0</vt:lpwstr>
  </property>
</Properties>
</file>